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lietuvosbankuasociacija-my.sharepoint.com/personal/a_budrys_lba_lt/Documents/neklasifikuoti/STATISTIKA/2024_statistika/2024_Q4/WEB/"/>
    </mc:Choice>
  </mc:AlternateContent>
  <xr:revisionPtr revIDLastSave="3" documentId="8_{BFB053EF-2233-4BC5-AD8A-22D29F4B6BAE}" xr6:coauthVersionLast="47" xr6:coauthVersionMax="47" xr10:uidLastSave="{EFA48341-4340-4E8D-AFAD-5AD55628A1DA}"/>
  <bookViews>
    <workbookView xWindow="-110" yWindow="-110" windowWidth="25180" windowHeight="16140" activeTab="1" xr2:uid="{2EAA4248-467E-4A3D-B9BA-72CD1B47B993}"/>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2" l="1"/>
  <c r="D14" i="1"/>
</calcChain>
</file>

<file path=xl/sharedStrings.xml><?xml version="1.0" encoding="utf-8"?>
<sst xmlns="http://schemas.openxmlformats.org/spreadsheetml/2006/main" count="48" uniqueCount="37">
  <si>
    <t>Bankų pelnas (nuostolis)</t>
  </si>
  <si>
    <t>Pavadinimas</t>
  </si>
  <si>
    <t>AB "Citadele" bankas, finansinės grupės duomenys</t>
  </si>
  <si>
    <t>Luminor grupės duomenys</t>
  </si>
  <si>
    <t>Lietuvos centrinė kredito unija</t>
  </si>
  <si>
    <t>UAB "Urbo" bankas, finansinės grupės duomenys</t>
  </si>
  <si>
    <t>OP Corporate Bank plc Lietuvos filialas</t>
  </si>
  <si>
    <t>AB SEB bankas, finansinės grupės duomenys</t>
  </si>
  <si>
    <t>"Swedbank", AB, grupės duomenys, finansinės grupės duomenys</t>
  </si>
  <si>
    <t>AB Šiaulių bankas, finansinės grupės duomenys</t>
  </si>
  <si>
    <t>UAB European Merchant Bank</t>
  </si>
  <si>
    <t>Revolut Bank</t>
  </si>
  <si>
    <t>Kreda</t>
  </si>
  <si>
    <t>Grynosios palūkanų pajamos</t>
  </si>
  <si>
    <t>Grynosios komisinių pajamos</t>
  </si>
  <si>
    <t>Grynasis pelnas už finansinį turtą ir įsipareigojimus, vertinamus tikrąja verte (nuostolis dėl to)</t>
  </si>
  <si>
    <t xml:space="preserve">Kitos pajamos </t>
  </si>
  <si>
    <t>Išlaidos</t>
  </si>
  <si>
    <t>Personalo kaštai (Darbo užmokesčio fondas, premijos, atostoginiai, atleidimo išmokos + pašalpos pagal nedarbingumo lapelius + seminariniai darbuotojų mokymai + socialinio draudimo išlaidos+ įmokos bankrutuojančių įmonių darbuotojams)</t>
  </si>
  <si>
    <t>Vertės sumažėjimas</t>
  </si>
  <si>
    <r>
      <t>Iš viso pelno už tęstinę veiklą prieš mokesčius 7 eilutė+8 eilutė+9 eilutė+10 eilutė-11 eilutė</t>
    </r>
    <r>
      <rPr>
        <sz val="11"/>
        <color indexed="8"/>
        <rFont val="Aptos Narrow"/>
        <family val="2"/>
        <scheme val="minor"/>
      </rPr>
      <t>-12 eilutė-</t>
    </r>
    <r>
      <rPr>
        <sz val="11"/>
        <rFont val="Aptos Narrow"/>
        <family val="2"/>
        <scheme val="minor"/>
      </rPr>
      <t>13 eilutė=14 eilutė</t>
    </r>
  </si>
  <si>
    <t xml:space="preserve">*OP Corporate Bank Plc Lietuvos filialas įtraukia OP Corporate Bank plc Lietuvos filialo duomenis, t.y.  OP Corporate Bank plc priklausančios lizingo bendrovės UAB “OP Finance” duomenys ataskaitoje nerodomi.
</t>
  </si>
  <si>
    <t>Pastaba: dėl metodologinių skirtumų, duomenys su 2014 ir ankstesniais metais nėra palyginami.</t>
  </si>
  <si>
    <t>Profit (Loss) of Banks</t>
  </si>
  <si>
    <t>Name</t>
  </si>
  <si>
    <t>Net interest income</t>
  </si>
  <si>
    <t>Net commission income</t>
  </si>
  <si>
    <t>Net profit from financial assets and liabilities at fair value (resulting loss)</t>
  </si>
  <si>
    <t>Other revenues</t>
  </si>
  <si>
    <t>Expenses</t>
  </si>
  <si>
    <t>Personnel costs (Wage bill, bonuses, holiday pay, redundancy pay + benefits of sick leaves + Staff training + social insurance + premium cost to employees of bankrupt companies)</t>
  </si>
  <si>
    <t>Value impairment</t>
  </si>
  <si>
    <r>
      <t xml:space="preserve">Gross profit from ongoing business before taxes 6 row + 7 row + 8 row + 9 row - 10 row </t>
    </r>
    <r>
      <rPr>
        <sz val="11"/>
        <color indexed="8"/>
        <rFont val="Aptos Narrow"/>
        <family val="2"/>
        <scheme val="minor"/>
      </rPr>
      <t xml:space="preserve">- 11 row - 12 row </t>
    </r>
    <r>
      <rPr>
        <sz val="11"/>
        <rFont val="Aptos Narrow"/>
        <family val="2"/>
        <scheme val="minor"/>
      </rPr>
      <t>= 13 row</t>
    </r>
  </si>
  <si>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</si>
  <si>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</si>
  <si>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2024 m. IV ketv. tūkst. Eur.</t>
  </si>
  <si>
    <t>2024 4Q,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</si>
</sst>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b/>
      <sz val="11"/>
      <name val="Aptos Narrow"/>
      <family val="2"/>
      <scheme val="minor"/>
    </font>
    <font>
      <sz val="11"/>
      <color rgb="FF000000"/>
      <name val="Calibri"/>
      <family val="2"/>
    </font>
    <font>
      <sz val="10"/>
      <name val="Arial"/>
      <family val="2"/>
      <charset val="186"/>
    </font>
    <font>
      <sz val="11"/>
      <color indexed="8"/>
      <name val="Aptos Narrow"/>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cellStyleXfs>
  <cellXfs count="32">
    <xf numFmtId="0" fontId="0" fillId="0" borderId="0" xfId="0"/>
    <xf numFmtId="49" fontId="3" fillId="0" borderId="0" xfId="0" applyNumberFormat="1" applyFont="1"/>
    <xf numFmtId="0" fontId="3" fillId="0" borderId="0" xfId="0" applyFont="1"/>
    <xf numFmtId="0" fontId="4" fillId="0" borderId="1" xfId="0" applyFont="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xf>
    <xf numFmtId="0" fontId="4" fillId="0" borderId="0" xfId="0" applyFont="1"/>
    <xf numFmtId="0" fontId="3" fillId="0" borderId="1" xfId="0" applyFont="1" applyBorder="1" applyAlignment="1">
      <alignment horizontal="left" wrapText="1"/>
    </xf>
    <xf numFmtId="0" fontId="5" fillId="0" borderId="1" xfId="0" applyFont="1" applyBorder="1"/>
    <xf numFmtId="0" fontId="0" fillId="0" borderId="1" xfId="0" applyBorder="1"/>
    <xf numFmtId="0" fontId="0" fillId="0" borderId="1" xfId="0" applyBorder="1" applyAlignment="1">
      <alignment horizontal="right"/>
    </xf>
    <xf numFmtId="3" fontId="6" fillId="0" borderId="1" xfId="1" applyNumberFormat="1" applyBorder="1" applyAlignment="1">
      <alignment horizontal="right"/>
    </xf>
    <xf numFmtId="3" fontId="0" fillId="0" borderId="1" xfId="0" applyNumberFormat="1" applyBorder="1"/>
    <xf numFmtId="4" fontId="5" fillId="0" borderId="1" xfId="0" applyNumberFormat="1" applyFont="1" applyBorder="1"/>
    <xf numFmtId="3" fontId="5" fillId="0" borderId="1" xfId="0" applyNumberFormat="1" applyFont="1" applyBorder="1"/>
    <xf numFmtId="0" fontId="3" fillId="0" borderId="1" xfId="0" applyFont="1" applyBorder="1" applyAlignment="1">
      <alignment wrapText="1"/>
    </xf>
    <xf numFmtId="0" fontId="3" fillId="3" borderId="1" xfId="0" applyFont="1" applyFill="1" applyBorder="1" applyAlignment="1">
      <alignment vertical="top" wrapText="1"/>
    </xf>
    <xf numFmtId="3" fontId="6" fillId="0" borderId="1" xfId="1" applyNumberFormat="1" applyBorder="1" applyAlignment="1">
      <alignment horizontal="right" wrapText="1"/>
    </xf>
    <xf numFmtId="0" fontId="3" fillId="0" borderId="1" xfId="0" applyFont="1" applyBorder="1" applyAlignment="1">
      <alignment vertical="top" wrapText="1"/>
    </xf>
    <xf numFmtId="3" fontId="5" fillId="0" borderId="1" xfId="0" applyNumberFormat="1" applyFont="1" applyBorder="1" applyAlignment="1">
      <alignment wrapText="1"/>
    </xf>
    <xf numFmtId="3" fontId="3" fillId="0" borderId="0" xfId="0" applyNumberFormat="1" applyFont="1"/>
    <xf numFmtId="0" fontId="1" fillId="3" borderId="0" xfId="0" applyFont="1" applyFill="1"/>
    <xf numFmtId="0" fontId="1" fillId="0" borderId="0" xfId="0" applyFont="1"/>
    <xf numFmtId="0" fontId="4" fillId="0" borderId="0" xfId="0" applyFont="1" applyAlignment="1">
      <alignment vertical="top" wrapText="1"/>
    </xf>
    <xf numFmtId="0" fontId="4" fillId="0" borderId="0" xfId="0" applyFont="1" applyAlignment="1">
      <alignment wrapText="1"/>
    </xf>
    <xf numFmtId="0" fontId="2" fillId="0" borderId="0" xfId="0" applyFont="1"/>
    <xf numFmtId="0" fontId="5" fillId="0" borderId="1" xfId="0" applyFont="1" applyBorder="1" applyAlignment="1">
      <alignment wrapText="1"/>
    </xf>
    <xf numFmtId="0" fontId="4" fillId="0" borderId="0" xfId="0" applyFont="1" applyAlignment="1">
      <alignment horizontal="center"/>
    </xf>
    <xf numFmtId="0" fontId="3" fillId="0" borderId="0" xfId="0" applyFont="1" applyAlignment="1">
      <alignment horizontal="center"/>
    </xf>
    <xf numFmtId="49" fontId="3" fillId="0" borderId="0" xfId="0" applyNumberFormat="1" applyFont="1" applyAlignment="1">
      <alignment horizontal="center"/>
    </xf>
    <xf numFmtId="49" fontId="3" fillId="0" borderId="2" xfId="0" applyNumberFormat="1" applyFont="1" applyBorder="1" applyAlignment="1">
      <alignment horizontal="center"/>
    </xf>
  </cellXfs>
  <cellStyles count="2">
    <cellStyle name="Normal" xfId="0" builtinId="0"/>
    <cellStyle name="Normal 2" xfId="1" xr:uid="{61E33F0C-6742-4ABA-92AC-4BD9689A75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CE9F0-706D-4390-8DB9-FB9D18CD71D8}">
  <dimension ref="A2:Q21"/>
  <sheetViews>
    <sheetView zoomScale="85" zoomScaleNormal="85" workbookViewId="0">
      <selection activeCell="D7" sqref="D7:D14"/>
    </sheetView>
  </sheetViews>
  <sheetFormatPr defaultColWidth="8.7265625" defaultRowHeight="14.5" x14ac:dyDescent="0.35"/>
  <cols>
    <col min="1" max="1" width="55" style="2" customWidth="1"/>
    <col min="2" max="2" width="17.7265625" style="2" bestFit="1" customWidth="1"/>
    <col min="3" max="3" width="16.7265625" style="2" bestFit="1" customWidth="1"/>
    <col min="4" max="4" width="21.81640625" style="2" bestFit="1" customWidth="1"/>
    <col min="5" max="5" width="20.54296875" style="2" customWidth="1"/>
    <col min="6" max="6" width="17.1796875" style="2" bestFit="1" customWidth="1"/>
    <col min="7" max="7" width="15.453125" style="2" bestFit="1" customWidth="1"/>
    <col min="8" max="8" width="21.453125" style="2" bestFit="1" customWidth="1"/>
    <col min="9" max="9" width="16.1796875" style="2" bestFit="1" customWidth="1"/>
    <col min="10" max="10" width="13.7265625" style="2" bestFit="1" customWidth="1"/>
    <col min="11" max="11" width="15.54296875" style="2" customWidth="1"/>
    <col min="12" max="12" width="14.7265625" style="2" customWidth="1"/>
    <col min="13" max="16384" width="8.7265625" style="2"/>
  </cols>
  <sheetData>
    <row r="2" spans="1:12" x14ac:dyDescent="0.35">
      <c r="A2" s="1"/>
    </row>
    <row r="3" spans="1:12" x14ac:dyDescent="0.35">
      <c r="A3" s="28" t="s">
        <v>0</v>
      </c>
      <c r="B3" s="28"/>
      <c r="C3" s="28"/>
      <c r="D3" s="28"/>
      <c r="E3" s="28"/>
      <c r="F3" s="28"/>
      <c r="G3" s="28"/>
      <c r="H3" s="28"/>
      <c r="I3" s="28"/>
      <c r="J3" s="28"/>
      <c r="K3" s="28"/>
    </row>
    <row r="4" spans="1:12" x14ac:dyDescent="0.35">
      <c r="A4" s="29" t="s">
        <v>35</v>
      </c>
      <c r="B4" s="29"/>
      <c r="C4" s="29"/>
      <c r="D4" s="29"/>
      <c r="E4" s="29"/>
      <c r="F4" s="29"/>
      <c r="G4" s="29"/>
      <c r="H4" s="29"/>
      <c r="I4" s="29"/>
      <c r="J4" s="29"/>
      <c r="K4" s="29"/>
    </row>
    <row r="5" spans="1:12" x14ac:dyDescent="0.35">
      <c r="A5" s="30"/>
      <c r="B5" s="30"/>
      <c r="C5" s="30"/>
      <c r="D5" s="30"/>
      <c r="E5" s="30"/>
      <c r="F5" s="30"/>
      <c r="G5" s="30"/>
      <c r="H5" s="30"/>
      <c r="I5" s="30"/>
    </row>
    <row r="6" spans="1:12" s="7" customFormat="1" ht="58" x14ac:dyDescent="0.35">
      <c r="A6" s="3" t="s">
        <v>1</v>
      </c>
      <c r="B6" s="4" t="s">
        <v>2</v>
      </c>
      <c r="C6" s="4" t="s">
        <v>3</v>
      </c>
      <c r="D6" s="4" t="s">
        <v>4</v>
      </c>
      <c r="E6" s="4" t="s">
        <v>5</v>
      </c>
      <c r="F6" s="4" t="s">
        <v>6</v>
      </c>
      <c r="G6" s="4" t="s">
        <v>7</v>
      </c>
      <c r="H6" s="4" t="s">
        <v>8</v>
      </c>
      <c r="I6" s="4" t="s">
        <v>9</v>
      </c>
      <c r="J6" s="5" t="s">
        <v>10</v>
      </c>
      <c r="K6" s="5" t="s">
        <v>11</v>
      </c>
      <c r="L6" s="6" t="s">
        <v>12</v>
      </c>
    </row>
    <row r="7" spans="1:12" x14ac:dyDescent="0.35">
      <c r="A7" s="8" t="s">
        <v>13</v>
      </c>
      <c r="B7" s="10">
        <v>33529</v>
      </c>
      <c r="C7" s="10">
        <v>248900</v>
      </c>
      <c r="D7" s="10">
        <v>7725</v>
      </c>
      <c r="E7" s="10">
        <v>25242</v>
      </c>
      <c r="F7" s="11">
        <v>25037</v>
      </c>
      <c r="G7" s="10">
        <v>467469</v>
      </c>
      <c r="H7" s="12">
        <v>638723</v>
      </c>
      <c r="I7" s="13">
        <v>161614</v>
      </c>
      <c r="J7" s="14">
        <v>4291</v>
      </c>
      <c r="K7" s="10">
        <v>566643</v>
      </c>
      <c r="L7" s="15">
        <v>2335</v>
      </c>
    </row>
    <row r="8" spans="1:12" x14ac:dyDescent="0.35">
      <c r="A8" s="16" t="s">
        <v>14</v>
      </c>
      <c r="B8" s="10">
        <v>4460</v>
      </c>
      <c r="C8" s="10">
        <v>41284</v>
      </c>
      <c r="D8" s="10">
        <v>-127</v>
      </c>
      <c r="E8" s="10">
        <v>3331</v>
      </c>
      <c r="F8" s="11">
        <v>2473</v>
      </c>
      <c r="G8" s="10">
        <v>87766</v>
      </c>
      <c r="H8" s="12">
        <v>128629</v>
      </c>
      <c r="I8" s="13">
        <v>29571</v>
      </c>
      <c r="J8" s="14">
        <v>6519</v>
      </c>
      <c r="K8" s="10">
        <v>910324</v>
      </c>
      <c r="L8" s="9">
        <v>-44</v>
      </c>
    </row>
    <row r="9" spans="1:12" ht="29" x14ac:dyDescent="0.35">
      <c r="A9" s="17" t="s">
        <v>15</v>
      </c>
      <c r="B9" s="10">
        <v>0</v>
      </c>
      <c r="C9" s="10">
        <v>34551</v>
      </c>
      <c r="D9" s="10">
        <v>223</v>
      </c>
      <c r="E9" s="10">
        <v>2424</v>
      </c>
      <c r="F9" s="11">
        <v>0</v>
      </c>
      <c r="G9" s="10">
        <v>11316</v>
      </c>
      <c r="H9" s="18">
        <v>27446</v>
      </c>
      <c r="I9" s="13">
        <v>5659</v>
      </c>
      <c r="J9" s="9">
        <v>-21</v>
      </c>
      <c r="K9" s="10">
        <v>-14642</v>
      </c>
      <c r="L9" s="9">
        <v>54</v>
      </c>
    </row>
    <row r="10" spans="1:12" x14ac:dyDescent="0.35">
      <c r="A10" s="19" t="s">
        <v>16</v>
      </c>
      <c r="B10" s="10">
        <v>977</v>
      </c>
      <c r="C10" s="10">
        <v>11401</v>
      </c>
      <c r="D10" s="10">
        <v>2320</v>
      </c>
      <c r="E10" s="10">
        <v>1014</v>
      </c>
      <c r="F10" s="11">
        <v>0</v>
      </c>
      <c r="G10" s="10">
        <v>19263</v>
      </c>
      <c r="H10" s="18">
        <v>8348</v>
      </c>
      <c r="I10" s="13">
        <v>8202</v>
      </c>
      <c r="J10" s="9">
        <v>55</v>
      </c>
      <c r="K10" s="10">
        <v>3545</v>
      </c>
      <c r="L10" s="9">
        <v>1401</v>
      </c>
    </row>
    <row r="11" spans="1:12" x14ac:dyDescent="0.35">
      <c r="A11" s="17" t="s">
        <v>17</v>
      </c>
      <c r="B11" s="10">
        <v>12857</v>
      </c>
      <c r="C11" s="10">
        <v>133309</v>
      </c>
      <c r="D11" s="10">
        <v>2363</v>
      </c>
      <c r="E11" s="10">
        <v>9188</v>
      </c>
      <c r="F11" s="11">
        <v>4920</v>
      </c>
      <c r="G11" s="10">
        <v>125569</v>
      </c>
      <c r="H11" s="18">
        <v>290910</v>
      </c>
      <c r="I11" s="13">
        <v>48401</v>
      </c>
      <c r="J11" s="14">
        <v>3493</v>
      </c>
      <c r="K11" s="10">
        <v>1242262</v>
      </c>
      <c r="L11" s="9">
        <v>995</v>
      </c>
    </row>
    <row r="12" spans="1:12" ht="58" x14ac:dyDescent="0.35">
      <c r="A12" s="19" t="s">
        <v>18</v>
      </c>
      <c r="B12" s="10">
        <v>9574</v>
      </c>
      <c r="C12" s="10">
        <v>50320</v>
      </c>
      <c r="D12" s="10">
        <v>4443</v>
      </c>
      <c r="E12" s="10">
        <v>12053</v>
      </c>
      <c r="F12" s="11">
        <v>3877</v>
      </c>
      <c r="G12" s="10">
        <v>66964</v>
      </c>
      <c r="H12" s="18">
        <v>59681</v>
      </c>
      <c r="I12" s="13">
        <v>49389</v>
      </c>
      <c r="J12" s="14">
        <v>4664</v>
      </c>
      <c r="K12" s="10">
        <v>88301</v>
      </c>
      <c r="L12" s="20">
        <v>2498</v>
      </c>
    </row>
    <row r="13" spans="1:12" x14ac:dyDescent="0.35">
      <c r="A13" s="19" t="s">
        <v>19</v>
      </c>
      <c r="B13" s="10">
        <v>-207</v>
      </c>
      <c r="C13" s="10">
        <v>18368</v>
      </c>
      <c r="D13" s="10">
        <v>825</v>
      </c>
      <c r="E13" s="10">
        <v>1001</v>
      </c>
      <c r="F13" s="11">
        <v>2066</v>
      </c>
      <c r="G13" s="10">
        <v>-10639</v>
      </c>
      <c r="H13" s="18">
        <v>480</v>
      </c>
      <c r="I13" s="13">
        <v>10898</v>
      </c>
      <c r="J13" s="9">
        <v>1054</v>
      </c>
      <c r="K13" s="10">
        <v>971</v>
      </c>
      <c r="L13" s="9">
        <v>68</v>
      </c>
    </row>
    <row r="14" spans="1:12" ht="29" x14ac:dyDescent="0.35">
      <c r="A14" s="19" t="s">
        <v>20</v>
      </c>
      <c r="B14" s="10">
        <v>16742</v>
      </c>
      <c r="C14" s="10">
        <v>134139</v>
      </c>
      <c r="D14" s="10">
        <f>D7+D8+D9+D10-D11-D12-D13</f>
        <v>2510</v>
      </c>
      <c r="E14" s="10">
        <v>9769</v>
      </c>
      <c r="F14" s="11">
        <v>16647</v>
      </c>
      <c r="G14" s="10">
        <v>403920</v>
      </c>
      <c r="H14" s="18">
        <v>452075</v>
      </c>
      <c r="I14" s="13">
        <v>96358</v>
      </c>
      <c r="J14" s="9">
        <v>1633</v>
      </c>
      <c r="K14" s="10">
        <v>134336</v>
      </c>
      <c r="L14" s="27">
        <v>185</v>
      </c>
    </row>
    <row r="15" spans="1:12" x14ac:dyDescent="0.35">
      <c r="B15" s="21"/>
      <c r="C15" s="21"/>
      <c r="D15" s="21"/>
      <c r="E15" s="21"/>
      <c r="F15" s="21"/>
      <c r="G15" s="21"/>
      <c r="H15" s="21"/>
      <c r="I15" s="21"/>
      <c r="J15" s="21"/>
    </row>
    <row r="16" spans="1:12" x14ac:dyDescent="0.35">
      <c r="B16" s="21"/>
      <c r="C16" s="21"/>
      <c r="D16" s="21"/>
      <c r="E16" s="21"/>
      <c r="F16" s="21"/>
      <c r="G16" s="21"/>
      <c r="H16" s="21"/>
      <c r="I16" s="21"/>
      <c r="J16" s="21"/>
    </row>
    <row r="17" spans="1:17" s="23" customFormat="1" x14ac:dyDescent="0.35">
      <c r="A17" s="2"/>
      <c r="B17" s="22"/>
      <c r="C17" s="22"/>
      <c r="D17" s="22"/>
      <c r="E17" s="22"/>
      <c r="F17" s="22"/>
      <c r="G17" s="22"/>
      <c r="H17" s="22"/>
    </row>
    <row r="18" spans="1:17" x14ac:dyDescent="0.35">
      <c r="A18" s="24"/>
    </row>
    <row r="19" spans="1:17" ht="72.5" x14ac:dyDescent="0.35">
      <c r="A19" s="24" t="s">
        <v>21</v>
      </c>
      <c r="B19" s="25"/>
      <c r="C19" s="25"/>
      <c r="D19" s="25"/>
      <c r="E19" s="25"/>
      <c r="F19" s="25"/>
      <c r="G19" s="25"/>
      <c r="H19" s="25"/>
      <c r="I19" s="25"/>
      <c r="J19" s="25"/>
      <c r="K19" s="25"/>
      <c r="L19" s="25"/>
      <c r="M19" s="25"/>
      <c r="N19" s="25"/>
      <c r="O19" s="25"/>
      <c r="P19" s="25"/>
      <c r="Q19" s="25"/>
    </row>
    <row r="21" spans="1:17" x14ac:dyDescent="0.35">
      <c r="A21" s="7" t="s">
        <v>22</v>
      </c>
    </row>
  </sheetData>
  <mergeCells count="3">
    <mergeCell ref="A3:K3"/>
    <mergeCell ref="A4:K4"/>
    <mergeCell ref="A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EBC17-375C-411D-A26C-88DF6170BD91}">
  <dimension ref="A2:L19"/>
  <sheetViews>
    <sheetView tabSelected="1" zoomScale="85" zoomScaleNormal="85" workbookViewId="0">
      <selection activeCell="G23" sqref="G23"/>
    </sheetView>
  </sheetViews>
  <sheetFormatPr defaultRowHeight="14.5" x14ac:dyDescent="0.35"/>
  <cols>
    <col min="1" max="1" width="55" customWidth="1"/>
    <col min="2" max="2" width="17.7265625" bestFit="1" customWidth="1"/>
    <col min="3" max="3" width="16.7265625" bestFit="1" customWidth="1"/>
    <col min="4" max="4" width="22" bestFit="1" customWidth="1"/>
    <col min="5" max="5" width="20.54296875" customWidth="1"/>
    <col min="6" max="6" width="17.1796875" bestFit="1" customWidth="1"/>
    <col min="7" max="7" width="17" bestFit="1" customWidth="1"/>
    <col min="8" max="8" width="18.54296875" bestFit="1" customWidth="1"/>
    <col min="9" max="9" width="19.453125" bestFit="1" customWidth="1"/>
    <col min="10" max="10" width="17.1796875" customWidth="1"/>
    <col min="11" max="11" width="18.1796875" customWidth="1"/>
    <col min="12" max="12" width="13.7265625" customWidth="1"/>
  </cols>
  <sheetData>
    <row r="2" spans="1:12" x14ac:dyDescent="0.35">
      <c r="A2" s="28" t="s">
        <v>23</v>
      </c>
      <c r="B2" s="28"/>
      <c r="C2" s="28"/>
      <c r="D2" s="28"/>
      <c r="E2" s="28"/>
      <c r="F2" s="28"/>
      <c r="G2" s="28"/>
      <c r="H2" s="28"/>
      <c r="I2" s="28"/>
      <c r="J2" s="28"/>
      <c r="K2" s="28"/>
    </row>
    <row r="3" spans="1:12" x14ac:dyDescent="0.35">
      <c r="A3" s="29" t="s">
        <v>36</v>
      </c>
      <c r="B3" s="29"/>
      <c r="C3" s="29"/>
      <c r="D3" s="29"/>
      <c r="E3" s="29"/>
      <c r="F3" s="29"/>
      <c r="G3" s="29"/>
      <c r="H3" s="29"/>
      <c r="I3" s="29"/>
      <c r="J3" s="29"/>
      <c r="K3" s="29"/>
    </row>
    <row r="4" spans="1:12" x14ac:dyDescent="0.35">
      <c r="A4" s="31"/>
      <c r="B4" s="31"/>
      <c r="C4" s="31"/>
      <c r="D4" s="31"/>
      <c r="E4" s="31"/>
      <c r="F4" s="31"/>
      <c r="G4" s="31"/>
      <c r="H4" s="31"/>
      <c r="I4" s="31"/>
      <c r="J4" s="31"/>
    </row>
    <row r="5" spans="1:12" ht="58" x14ac:dyDescent="0.35">
      <c r="A5" s="3" t="s">
        <v>24</v>
      </c>
      <c r="B5" s="4" t="s">
        <v>2</v>
      </c>
      <c r="C5" s="4" t="s">
        <v>3</v>
      </c>
      <c r="D5" s="4" t="s">
        <v>4</v>
      </c>
      <c r="E5" s="4" t="s">
        <v>5</v>
      </c>
      <c r="F5" s="4" t="s">
        <v>6</v>
      </c>
      <c r="G5" s="4" t="s">
        <v>7</v>
      </c>
      <c r="H5" s="4" t="s">
        <v>8</v>
      </c>
      <c r="I5" s="4" t="s">
        <v>9</v>
      </c>
      <c r="J5" s="5" t="s">
        <v>10</v>
      </c>
      <c r="K5" s="5" t="s">
        <v>11</v>
      </c>
      <c r="L5" s="6" t="s">
        <v>12</v>
      </c>
    </row>
    <row r="6" spans="1:12" x14ac:dyDescent="0.35">
      <c r="A6" s="8" t="s">
        <v>25</v>
      </c>
      <c r="B6" s="10">
        <v>33529</v>
      </c>
      <c r="C6" s="10">
        <v>248900</v>
      </c>
      <c r="D6" s="10">
        <v>7725</v>
      </c>
      <c r="E6" s="10">
        <v>25242</v>
      </c>
      <c r="F6" s="11">
        <v>25037</v>
      </c>
      <c r="G6" s="10">
        <v>467469</v>
      </c>
      <c r="H6" s="12">
        <v>638723</v>
      </c>
      <c r="I6" s="13">
        <v>161614</v>
      </c>
      <c r="J6" s="14">
        <v>4291</v>
      </c>
      <c r="K6" s="10">
        <v>566643</v>
      </c>
      <c r="L6" s="15">
        <v>2335</v>
      </c>
    </row>
    <row r="7" spans="1:12" x14ac:dyDescent="0.35">
      <c r="A7" s="16" t="s">
        <v>26</v>
      </c>
      <c r="B7" s="10">
        <v>4460</v>
      </c>
      <c r="C7" s="10">
        <v>41284</v>
      </c>
      <c r="D7" s="10">
        <v>-127</v>
      </c>
      <c r="E7" s="10">
        <v>3331</v>
      </c>
      <c r="F7" s="11">
        <v>2473</v>
      </c>
      <c r="G7" s="10">
        <v>87766</v>
      </c>
      <c r="H7" s="12">
        <v>128629</v>
      </c>
      <c r="I7" s="13">
        <v>29571</v>
      </c>
      <c r="J7" s="14">
        <v>6519</v>
      </c>
      <c r="K7" s="10">
        <v>910324</v>
      </c>
      <c r="L7" s="9">
        <v>-44</v>
      </c>
    </row>
    <row r="8" spans="1:12" ht="29" x14ac:dyDescent="0.35">
      <c r="A8" s="17" t="s">
        <v>27</v>
      </c>
      <c r="B8" s="10">
        <v>0</v>
      </c>
      <c r="C8" s="10">
        <v>34551</v>
      </c>
      <c r="D8" s="10">
        <v>223</v>
      </c>
      <c r="E8" s="10">
        <v>2424</v>
      </c>
      <c r="F8" s="11">
        <v>0</v>
      </c>
      <c r="G8" s="10">
        <v>11316</v>
      </c>
      <c r="H8" s="18">
        <v>27446</v>
      </c>
      <c r="I8" s="13">
        <v>5659</v>
      </c>
      <c r="J8" s="9">
        <v>-21</v>
      </c>
      <c r="K8" s="10">
        <v>-14642</v>
      </c>
      <c r="L8" s="9">
        <v>54</v>
      </c>
    </row>
    <row r="9" spans="1:12" x14ac:dyDescent="0.35">
      <c r="A9" s="19" t="s">
        <v>28</v>
      </c>
      <c r="B9" s="10">
        <v>977</v>
      </c>
      <c r="C9" s="10">
        <v>11401</v>
      </c>
      <c r="D9" s="10">
        <v>2320</v>
      </c>
      <c r="E9" s="10">
        <v>1014</v>
      </c>
      <c r="F9" s="11">
        <v>0</v>
      </c>
      <c r="G9" s="10">
        <v>19263</v>
      </c>
      <c r="H9" s="18">
        <v>8348</v>
      </c>
      <c r="I9" s="13">
        <v>8202</v>
      </c>
      <c r="J9" s="9">
        <v>55</v>
      </c>
      <c r="K9" s="10">
        <v>3545</v>
      </c>
      <c r="L9" s="9">
        <v>1401</v>
      </c>
    </row>
    <row r="10" spans="1:12" x14ac:dyDescent="0.35">
      <c r="A10" s="17" t="s">
        <v>29</v>
      </c>
      <c r="B10" s="10">
        <v>12857</v>
      </c>
      <c r="C10" s="10">
        <v>133309</v>
      </c>
      <c r="D10" s="10">
        <v>2363</v>
      </c>
      <c r="E10" s="10">
        <v>9188</v>
      </c>
      <c r="F10" s="11">
        <v>4920</v>
      </c>
      <c r="G10" s="10">
        <v>125569</v>
      </c>
      <c r="H10" s="18">
        <v>290910</v>
      </c>
      <c r="I10" s="13">
        <v>48401</v>
      </c>
      <c r="J10" s="14">
        <v>3493</v>
      </c>
      <c r="K10" s="10">
        <v>1242262</v>
      </c>
      <c r="L10" s="9">
        <v>995</v>
      </c>
    </row>
    <row r="11" spans="1:12" ht="43.5" x14ac:dyDescent="0.35">
      <c r="A11" s="19" t="s">
        <v>30</v>
      </c>
      <c r="B11" s="10">
        <v>9574</v>
      </c>
      <c r="C11" s="10">
        <v>50320</v>
      </c>
      <c r="D11" s="10">
        <v>4443</v>
      </c>
      <c r="E11" s="10">
        <v>12053</v>
      </c>
      <c r="F11" s="11">
        <v>3877</v>
      </c>
      <c r="G11" s="10">
        <v>66964</v>
      </c>
      <c r="H11" s="18">
        <v>59681</v>
      </c>
      <c r="I11" s="13">
        <v>49389</v>
      </c>
      <c r="J11" s="14">
        <v>4664</v>
      </c>
      <c r="K11" s="10">
        <v>88301</v>
      </c>
      <c r="L11" s="20">
        <v>2498</v>
      </c>
    </row>
    <row r="12" spans="1:12" x14ac:dyDescent="0.35">
      <c r="A12" s="19" t="s">
        <v>31</v>
      </c>
      <c r="B12" s="10">
        <v>-207</v>
      </c>
      <c r="C12" s="10">
        <v>18368</v>
      </c>
      <c r="D12" s="10">
        <v>825</v>
      </c>
      <c r="E12" s="10">
        <v>1001</v>
      </c>
      <c r="F12" s="11">
        <v>2066</v>
      </c>
      <c r="G12" s="10">
        <v>-10639</v>
      </c>
      <c r="H12" s="18">
        <v>480</v>
      </c>
      <c r="I12" s="13">
        <v>10898</v>
      </c>
      <c r="J12" s="9">
        <v>1054</v>
      </c>
      <c r="K12" s="10">
        <v>971</v>
      </c>
      <c r="L12" s="9">
        <v>68</v>
      </c>
    </row>
    <row r="13" spans="1:12" ht="29" x14ac:dyDescent="0.35">
      <c r="A13" s="19" t="s">
        <v>32</v>
      </c>
      <c r="B13" s="10">
        <v>16742</v>
      </c>
      <c r="C13" s="10">
        <v>134139</v>
      </c>
      <c r="D13" s="10">
        <f>D6+D7+D8+D9-D10-D11-D12</f>
        <v>2510</v>
      </c>
      <c r="E13" s="10">
        <v>9769</v>
      </c>
      <c r="F13" s="11">
        <v>16647</v>
      </c>
      <c r="G13" s="10">
        <v>403920</v>
      </c>
      <c r="H13" s="18">
        <v>452075</v>
      </c>
      <c r="I13" s="13">
        <v>96358</v>
      </c>
      <c r="J13" s="9">
        <v>1633</v>
      </c>
      <c r="K13" s="10">
        <v>134336</v>
      </c>
      <c r="L13" s="27">
        <v>185</v>
      </c>
    </row>
    <row r="15" spans="1:12" x14ac:dyDescent="0.35">
      <c r="A15" s="2"/>
    </row>
    <row r="16" spans="1:12" x14ac:dyDescent="0.35">
      <c r="A16" s="24"/>
    </row>
    <row r="17" spans="1:1" ht="58" x14ac:dyDescent="0.35">
      <c r="A17" s="24" t="s">
        <v>33</v>
      </c>
    </row>
    <row r="18" spans="1:1" x14ac:dyDescent="0.35">
      <c r="A18" s="2"/>
    </row>
    <row r="19" spans="1:1" x14ac:dyDescent="0.35">
      <c r="A19" s="26" t="s">
        <v>34</v>
      </c>
    </row>
  </sheetData>
  <mergeCells count="3">
    <mergeCell ref="A2:K2"/>
    <mergeCell ref="A3:K3"/>
    <mergeCell ref="A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2025-04-15T10:42:18Z</dcterms:created>
  <dcterms:modified xsi:type="dcterms:W3CDTF">2025-05-12T08:29:30Z</dcterms:modified>
</cp:coreProperties>
</file>