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25_statistika/Q1/WEB/"/>
    </mc:Choice>
  </mc:AlternateContent>
  <xr:revisionPtr revIDLastSave="2" documentId="8_{808206BA-DE2C-40CA-952B-4F1E6A05151C}" xr6:coauthVersionLast="47" xr6:coauthVersionMax="47" xr10:uidLastSave="{97F6FF26-E31B-49CF-8919-6FB04FB77470}"/>
  <bookViews>
    <workbookView xWindow="-110" yWindow="-110" windowWidth="25180" windowHeight="16140" xr2:uid="{877687ED-28AF-49B3-8BAA-1747DE53AEBB}"/>
  </bookViews>
  <sheets>
    <sheet name="LT" sheetId="1" r:id="rId1"/>
    <sheet name="E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2" l="1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7" i="2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</calcChain>
</file>

<file path=xl/sharedStrings.xml><?xml version="1.0" encoding="utf-8"?>
<sst xmlns="http://schemas.openxmlformats.org/spreadsheetml/2006/main" count="66" uniqueCount="51">
  <si>
    <t>Pavadinimas</t>
  </si>
  <si>
    <t>AS „Citadele banka“ Lietuvos filialas</t>
  </si>
  <si>
    <t>„Luminor Bank“ AS Lietuvos skyrius</t>
  </si>
  <si>
    <t>Lietuvos centrinė kredito unija</t>
  </si>
  <si>
    <t>UAB "Urbo" bankas, finansinės grupės duomenys</t>
  </si>
  <si>
    <t>OP Corporate Bank plc Lietuvos filialas finansinės grupės duomenys</t>
  </si>
  <si>
    <t>SEB bankas, finansinės grupės duomenys</t>
  </si>
  <si>
    <t>Swedbank, AB, finansinė grupės duomenys</t>
  </si>
  <si>
    <t>European Merchant Bank</t>
  </si>
  <si>
    <t>Revolut Bank</t>
  </si>
  <si>
    <t>Kreda</t>
  </si>
  <si>
    <t>VISO</t>
  </si>
  <si>
    <t>Turtas</t>
  </si>
  <si>
    <t>Paskolos ir išankstiniai mokėjimai</t>
  </si>
  <si>
    <t>Tame tarpe valdžios sektoriaus institucijų paskolos ir išankstiniai mokėjimai</t>
  </si>
  <si>
    <t>Tame tarpe kitų finansų bendrovių paskolos ir išankstiniai mokėjimai</t>
  </si>
  <si>
    <t>Tame tarpe kredito įstaigų / institucijų paskolos ir išankstiniai mokėjimai</t>
  </si>
  <si>
    <t xml:space="preserve">Tame tarpe ne finansų bendrovių paskolos ir išankstiniai mokėjimai </t>
  </si>
  <si>
    <t>Tame tarpe namų ūkių paskolos ir išankstiniai mokėjimai</t>
  </si>
  <si>
    <t>Finansinė nuoma</t>
  </si>
  <si>
    <t>Įsipareigojimai</t>
  </si>
  <si>
    <t>Indėliai</t>
  </si>
  <si>
    <t>Tame tarpe centrinių bankų indėliai</t>
  </si>
  <si>
    <t>Tame tarpe kredito įstaigų indėliai</t>
  </si>
  <si>
    <t>- iš jų Įsiskolinimai patronuojančiam bankui ar kitai patronuojančiai kredito bei finansų institucijai</t>
  </si>
  <si>
    <t>Tame tarpe valdžios sektoriaus institucijų indėliai</t>
  </si>
  <si>
    <t>Tame tarpe kitų finansų bendrovių indėliai</t>
  </si>
  <si>
    <t xml:space="preserve">Tame tarpe ne finansų bendrovių indėliai </t>
  </si>
  <si>
    <t xml:space="preserve">Tame tarpe namų ūkių indėliai </t>
  </si>
  <si>
    <t>Suteiktos finansinės garantijos</t>
  </si>
  <si>
    <t>Pagal riziką įvertintos pozicijos (angl. - RWA)</t>
  </si>
  <si>
    <t>Name</t>
  </si>
  <si>
    <t>TOTAL</t>
  </si>
  <si>
    <t>Assets</t>
  </si>
  <si>
    <t>Loans and advances</t>
  </si>
  <si>
    <t>of which General governments</t>
  </si>
  <si>
    <t>of which Other financial corporations</t>
  </si>
  <si>
    <t>of which Credit institutions</t>
  </si>
  <si>
    <t>of which Non - financial corporations</t>
  </si>
  <si>
    <t>of which Households</t>
  </si>
  <si>
    <t>Finance leases</t>
  </si>
  <si>
    <t>Liabilities</t>
  </si>
  <si>
    <t>Deposits</t>
  </si>
  <si>
    <t>of which central banks</t>
  </si>
  <si>
    <t>-of which Outstanding balances to Parent and entities with joint control or significance influence</t>
  </si>
  <si>
    <t>of which Non-financial corporations</t>
  </si>
  <si>
    <t>Financial guarantees given</t>
  </si>
  <si>
    <t>Total risk exposure amount (RWA)</t>
  </si>
  <si>
    <t>AB Artea bankas, finansinės grupės duomenys</t>
  </si>
  <si>
    <t>Bankų rodikliai I dalis, 2025 m. I ketv., tūkst.EUR</t>
  </si>
  <si>
    <t>Main Indicators of Banks I part, 2025 1Q, thousands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</si>
</sst>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  <charset val="186"/>
    </font>
    <font>
      <b/>
      <sz val="11"/>
      <name val="Aptos Narrow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name val="Aptos Narrow"/>
      <family val="2"/>
      <scheme val="minor"/>
    </font>
    <font>
      <sz val="11"/>
      <name val="Calibri"/>
      <family val="2"/>
    </font>
    <font>
      <sz val="10"/>
      <color rgb="FFFF0000"/>
      <name val="Arial"/>
      <family val="2"/>
    </font>
    <font>
      <sz val="11"/>
      <name val="Calibri"/>
      <family val="2"/>
      <charset val="186"/>
    </font>
    <font>
      <b/>
      <sz val="11"/>
      <name val="Aptos Narrow"/>
      <family val="2"/>
      <charset val="186"/>
      <scheme val="minor"/>
    </font>
    <font>
      <sz val="11"/>
      <name val="Aptos Narrow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1" fillId="0" borderId="0" xfId="0" applyFont="1" applyAlignment="1">
      <alignment wrapText="1"/>
    </xf>
    <xf numFmtId="0" fontId="4" fillId="0" borderId="4" xfId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textRotation="90" wrapText="1"/>
    </xf>
    <xf numFmtId="3" fontId="4" fillId="2" borderId="4" xfId="0" applyNumberFormat="1" applyFont="1" applyFill="1" applyBorder="1" applyAlignment="1">
      <alignment horizontal="center" textRotation="90" wrapText="1"/>
    </xf>
    <xf numFmtId="0" fontId="2" fillId="0" borderId="4" xfId="0" applyFont="1" applyBorder="1"/>
    <xf numFmtId="0" fontId="4" fillId="0" borderId="4" xfId="1" applyFont="1" applyBorder="1" applyAlignment="1">
      <alignment horizontal="left" vertical="center"/>
    </xf>
    <xf numFmtId="0" fontId="0" fillId="0" borderId="4" xfId="0" applyBorder="1"/>
    <xf numFmtId="0" fontId="0" fillId="0" borderId="4" xfId="0" applyBorder="1" applyAlignment="1">
      <alignment horizontal="right" vertical="center"/>
    </xf>
    <xf numFmtId="3" fontId="5" fillId="0" borderId="4" xfId="1" applyNumberFormat="1" applyFont="1" applyBorder="1" applyAlignment="1">
      <alignment horizontal="right"/>
    </xf>
    <xf numFmtId="3" fontId="0" fillId="0" borderId="4" xfId="0" applyNumberFormat="1" applyBorder="1"/>
    <xf numFmtId="0" fontId="6" fillId="0" borderId="4" xfId="0" applyFont="1" applyBorder="1"/>
    <xf numFmtId="3" fontId="2" fillId="0" borderId="4" xfId="0" applyNumberFormat="1" applyFont="1" applyBorder="1"/>
    <xf numFmtId="49" fontId="4" fillId="0" borderId="4" xfId="1" applyNumberFormat="1" applyFont="1" applyBorder="1" applyAlignment="1">
      <alignment wrapText="1"/>
    </xf>
    <xf numFmtId="0" fontId="7" fillId="0" borderId="4" xfId="1" applyFont="1" applyBorder="1"/>
    <xf numFmtId="3" fontId="5" fillId="2" borderId="4" xfId="1" applyNumberFormat="1" applyFont="1" applyFill="1" applyBorder="1" applyAlignment="1">
      <alignment horizontal="right"/>
    </xf>
    <xf numFmtId="0" fontId="7" fillId="0" borderId="4" xfId="1" applyFont="1" applyBorder="1" applyAlignment="1">
      <alignment horizontal="left"/>
    </xf>
    <xf numFmtId="0" fontId="4" fillId="0" borderId="4" xfId="1" applyFont="1" applyBorder="1"/>
    <xf numFmtId="0" fontId="0" fillId="0" borderId="4" xfId="0" applyBorder="1" applyAlignment="1">
      <alignment horizontal="right"/>
    </xf>
    <xf numFmtId="0" fontId="8" fillId="0" borderId="4" xfId="0" applyFont="1" applyBorder="1"/>
    <xf numFmtId="4" fontId="6" fillId="0" borderId="4" xfId="0" applyNumberFormat="1" applyFont="1" applyBorder="1"/>
    <xf numFmtId="0" fontId="7" fillId="0" borderId="4" xfId="1" applyFont="1" applyBorder="1" applyAlignment="1">
      <alignment horizontal="left" shrinkToFit="1"/>
    </xf>
    <xf numFmtId="3" fontId="9" fillId="0" borderId="4" xfId="1" applyNumberFormat="1" applyFont="1" applyBorder="1" applyAlignment="1">
      <alignment horizontal="right"/>
    </xf>
    <xf numFmtId="0" fontId="7" fillId="0" borderId="4" xfId="1" applyFont="1" applyBorder="1" applyAlignment="1">
      <alignment horizontal="left" wrapText="1"/>
    </xf>
    <xf numFmtId="0" fontId="7" fillId="2" borderId="4" xfId="1" applyFont="1" applyFill="1" applyBorder="1"/>
    <xf numFmtId="0" fontId="10" fillId="3" borderId="4" xfId="0" applyFont="1" applyFill="1" applyBorder="1"/>
    <xf numFmtId="3" fontId="1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49" fontId="11" fillId="0" borderId="4" xfId="1" applyNumberFormat="1" applyFont="1" applyBorder="1" applyAlignment="1">
      <alignment wrapText="1"/>
    </xf>
    <xf numFmtId="0" fontId="12" fillId="0" borderId="4" xfId="1" applyFont="1" applyBorder="1"/>
    <xf numFmtId="0" fontId="12" fillId="0" borderId="4" xfId="1" applyFont="1" applyBorder="1" applyAlignment="1">
      <alignment horizontal="left"/>
    </xf>
    <xf numFmtId="0" fontId="11" fillId="0" borderId="4" xfId="1" applyFont="1" applyBorder="1"/>
    <xf numFmtId="49" fontId="12" fillId="0" borderId="4" xfId="1" applyNumberFormat="1" applyFont="1" applyBorder="1" applyAlignment="1">
      <alignment horizontal="left" shrinkToFit="1"/>
    </xf>
    <xf numFmtId="0" fontId="12" fillId="0" borderId="4" xfId="1" applyFont="1" applyBorder="1" applyAlignment="1">
      <alignment horizontal="left" wrapText="1"/>
    </xf>
    <xf numFmtId="0" fontId="8" fillId="4" borderId="4" xfId="0" applyFont="1" applyFill="1" applyBorder="1"/>
    <xf numFmtId="0" fontId="0" fillId="2" borderId="4" xfId="0" applyFill="1" applyBorder="1"/>
    <xf numFmtId="3" fontId="4" fillId="0" borderId="1" xfId="1" applyNumberFormat="1" applyFont="1" applyBorder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 wrapText="1"/>
    </xf>
    <xf numFmtId="3" fontId="4" fillId="0" borderId="3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44E6917A-E76D-41D5-BF24-1D9A617BE0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5D9A1-5D79-4874-9318-2F2822C20F4B}">
  <dimension ref="A1:M24"/>
  <sheetViews>
    <sheetView tabSelected="1" zoomScale="85" zoomScaleNormal="85" workbookViewId="0">
      <selection activeCell="I34" sqref="I34"/>
    </sheetView>
  </sheetViews>
  <sheetFormatPr defaultRowHeight="14.5" x14ac:dyDescent="0.35"/>
  <cols>
    <col min="1" max="1" width="64.26953125" customWidth="1"/>
    <col min="2" max="2" width="17.453125" customWidth="1"/>
    <col min="3" max="9" width="16.7265625" customWidth="1"/>
    <col min="10" max="11" width="13.26953125" customWidth="1"/>
    <col min="12" max="12" width="15.7265625" customWidth="1"/>
    <col min="13" max="13" width="17.26953125" customWidth="1"/>
  </cols>
  <sheetData>
    <row r="1" spans="1:13" x14ac:dyDescent="0.35">
      <c r="A1" s="36" t="s">
        <v>49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1"/>
      <c r="M1" s="1"/>
    </row>
    <row r="2" spans="1:13" x14ac:dyDescent="0.35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1"/>
      <c r="M2" s="1"/>
    </row>
    <row r="3" spans="1:13" x14ac:dyDescent="0.35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1"/>
      <c r="M3" s="1"/>
    </row>
    <row r="4" spans="1:13" x14ac:dyDescent="0.35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1"/>
      <c r="M4" s="1"/>
    </row>
    <row r="5" spans="1:13" ht="128.5" x14ac:dyDescent="0.35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4" t="s">
        <v>5</v>
      </c>
      <c r="G5" s="3" t="s">
        <v>6</v>
      </c>
      <c r="H5" s="3" t="s">
        <v>7</v>
      </c>
      <c r="I5" s="4" t="s">
        <v>48</v>
      </c>
      <c r="J5" s="4" t="s">
        <v>8</v>
      </c>
      <c r="K5" s="4" t="s">
        <v>9</v>
      </c>
      <c r="L5" s="4" t="s">
        <v>10</v>
      </c>
      <c r="M5" s="5" t="s">
        <v>11</v>
      </c>
    </row>
    <row r="6" spans="1:13" x14ac:dyDescent="0.35">
      <c r="A6" s="6" t="s">
        <v>12</v>
      </c>
      <c r="B6" s="7">
        <v>882267</v>
      </c>
      <c r="C6" s="7">
        <v>8177906</v>
      </c>
      <c r="D6" s="7">
        <v>394558</v>
      </c>
      <c r="E6" s="7">
        <v>668463</v>
      </c>
      <c r="F6" s="8">
        <v>1483873</v>
      </c>
      <c r="G6" s="7">
        <v>15170602</v>
      </c>
      <c r="H6" s="9">
        <v>19686726</v>
      </c>
      <c r="I6" s="10">
        <v>5092915</v>
      </c>
      <c r="J6" s="11">
        <v>185386</v>
      </c>
      <c r="K6" s="7">
        <v>23837719</v>
      </c>
      <c r="L6" s="10">
        <v>172018</v>
      </c>
      <c r="M6" s="12">
        <f>SUM(B6:L6)</f>
        <v>75752433</v>
      </c>
    </row>
    <row r="7" spans="1:13" x14ac:dyDescent="0.35">
      <c r="A7" s="13" t="s">
        <v>13</v>
      </c>
      <c r="B7" s="7">
        <v>865469</v>
      </c>
      <c r="C7" s="7">
        <v>5628904</v>
      </c>
      <c r="D7" s="7">
        <v>143090</v>
      </c>
      <c r="E7" s="7">
        <v>456253</v>
      </c>
      <c r="F7" s="8">
        <v>1472595</v>
      </c>
      <c r="G7" s="7">
        <v>10936844</v>
      </c>
      <c r="H7" s="9">
        <v>12634781</v>
      </c>
      <c r="I7" s="10">
        <v>3529196</v>
      </c>
      <c r="J7" s="11">
        <v>38584</v>
      </c>
      <c r="K7" s="7">
        <v>4813464</v>
      </c>
      <c r="L7" s="10">
        <v>77380</v>
      </c>
      <c r="M7" s="12">
        <f t="shared" ref="M7:M24" si="0">SUM(B7:L7)</f>
        <v>40596560</v>
      </c>
    </row>
    <row r="8" spans="1:13" x14ac:dyDescent="0.35">
      <c r="A8" s="14" t="s">
        <v>14</v>
      </c>
      <c r="B8" s="7">
        <v>6541</v>
      </c>
      <c r="C8" s="7">
        <v>61539</v>
      </c>
      <c r="D8" s="7">
        <v>0</v>
      </c>
      <c r="E8" s="7"/>
      <c r="F8" s="8">
        <v>27345</v>
      </c>
      <c r="G8" s="7">
        <v>220421</v>
      </c>
      <c r="H8" s="15">
        <v>49497</v>
      </c>
      <c r="I8" s="10">
        <v>42142</v>
      </c>
      <c r="J8" s="11"/>
      <c r="K8" s="7">
        <v>1299656</v>
      </c>
      <c r="L8" s="7">
        <v>0</v>
      </c>
      <c r="M8" s="12">
        <f t="shared" si="0"/>
        <v>1707141</v>
      </c>
    </row>
    <row r="9" spans="1:13" x14ac:dyDescent="0.35">
      <c r="A9" s="16" t="s">
        <v>15</v>
      </c>
      <c r="B9" s="7">
        <v>13398</v>
      </c>
      <c r="C9" s="7">
        <v>122973</v>
      </c>
      <c r="D9" s="7">
        <v>2236</v>
      </c>
      <c r="E9" s="7">
        <v>723</v>
      </c>
      <c r="F9" s="8">
        <v>63893</v>
      </c>
      <c r="G9" s="7">
        <v>26696</v>
      </c>
      <c r="H9" s="9">
        <v>231578</v>
      </c>
      <c r="I9" s="10">
        <v>164187</v>
      </c>
      <c r="J9" s="11"/>
      <c r="K9" s="7">
        <v>11</v>
      </c>
      <c r="L9" s="7">
        <v>0</v>
      </c>
      <c r="M9" s="12">
        <f t="shared" si="0"/>
        <v>625695</v>
      </c>
    </row>
    <row r="10" spans="1:13" x14ac:dyDescent="0.35">
      <c r="A10" s="16" t="s">
        <v>16</v>
      </c>
      <c r="B10" s="7">
        <v>120341</v>
      </c>
      <c r="C10" s="7">
        <v>925789</v>
      </c>
      <c r="D10" s="7">
        <v>39808</v>
      </c>
      <c r="E10" s="7">
        <v>16634</v>
      </c>
      <c r="F10" s="8">
        <v>615</v>
      </c>
      <c r="G10" s="7">
        <v>3243216</v>
      </c>
      <c r="H10" s="9">
        <v>2732492</v>
      </c>
      <c r="I10" s="10">
        <v>18839</v>
      </c>
      <c r="J10" s="11">
        <v>741</v>
      </c>
      <c r="K10" s="7">
        <v>2071059</v>
      </c>
      <c r="L10" s="10">
        <v>52390</v>
      </c>
      <c r="M10" s="12">
        <f t="shared" si="0"/>
        <v>9221924</v>
      </c>
    </row>
    <row r="11" spans="1:13" x14ac:dyDescent="0.35">
      <c r="A11" s="14" t="s">
        <v>17</v>
      </c>
      <c r="B11" s="7">
        <v>402838</v>
      </c>
      <c r="C11" s="7">
        <v>1337011</v>
      </c>
      <c r="D11" s="7">
        <v>96378</v>
      </c>
      <c r="E11" s="7">
        <v>272812</v>
      </c>
      <c r="F11" s="8">
        <v>1371869</v>
      </c>
      <c r="G11" s="7">
        <v>3461012</v>
      </c>
      <c r="H11" s="9">
        <v>3656352</v>
      </c>
      <c r="I11" s="10">
        <v>1851682</v>
      </c>
      <c r="J11" s="11">
        <v>37843</v>
      </c>
      <c r="K11" s="7">
        <v>2659</v>
      </c>
      <c r="L11" s="10">
        <v>18940</v>
      </c>
      <c r="M11" s="12">
        <f t="shared" si="0"/>
        <v>12509396</v>
      </c>
    </row>
    <row r="12" spans="1:13" x14ac:dyDescent="0.35">
      <c r="A12" s="14" t="s">
        <v>18</v>
      </c>
      <c r="B12" s="7">
        <v>322351</v>
      </c>
      <c r="C12" s="7">
        <v>3181592</v>
      </c>
      <c r="D12" s="7">
        <v>4668</v>
      </c>
      <c r="E12" s="7">
        <v>166084</v>
      </c>
      <c r="F12" s="8">
        <v>8873</v>
      </c>
      <c r="G12" s="7">
        <v>3985499</v>
      </c>
      <c r="H12" s="9">
        <v>5964862</v>
      </c>
      <c r="I12" s="10">
        <v>1452346</v>
      </c>
      <c r="J12" s="7"/>
      <c r="K12" s="7">
        <v>1440078</v>
      </c>
      <c r="L12" s="10">
        <v>6050</v>
      </c>
      <c r="M12" s="12">
        <f t="shared" si="0"/>
        <v>16532403</v>
      </c>
    </row>
    <row r="13" spans="1:13" x14ac:dyDescent="0.35">
      <c r="A13" s="14" t="s">
        <v>19</v>
      </c>
      <c r="B13" s="7">
        <v>0</v>
      </c>
      <c r="C13" s="7">
        <v>129</v>
      </c>
      <c r="D13" s="7">
        <v>0</v>
      </c>
      <c r="E13" s="7">
        <v>22159</v>
      </c>
      <c r="F13" s="8">
        <v>673318</v>
      </c>
      <c r="G13" s="7">
        <v>844200</v>
      </c>
      <c r="H13" s="9">
        <v>740581</v>
      </c>
      <c r="I13" s="10">
        <v>326275</v>
      </c>
      <c r="J13" s="7"/>
      <c r="K13" s="7">
        <v>0</v>
      </c>
      <c r="L13" s="7">
        <v>0</v>
      </c>
      <c r="M13" s="12">
        <f t="shared" si="0"/>
        <v>2606662</v>
      </c>
    </row>
    <row r="14" spans="1:13" x14ac:dyDescent="0.35">
      <c r="A14" s="17" t="s">
        <v>20</v>
      </c>
      <c r="B14" s="7">
        <v>815575</v>
      </c>
      <c r="C14" s="7">
        <v>8146303</v>
      </c>
      <c r="D14" s="7">
        <v>363558</v>
      </c>
      <c r="E14" s="7">
        <v>604649</v>
      </c>
      <c r="F14" s="18">
        <v>1477278</v>
      </c>
      <c r="G14" s="7">
        <v>13996989</v>
      </c>
      <c r="H14" s="9">
        <v>18234402</v>
      </c>
      <c r="I14" s="10">
        <v>4530184</v>
      </c>
      <c r="J14" s="34">
        <v>172502</v>
      </c>
      <c r="K14" s="7">
        <v>22511223</v>
      </c>
      <c r="L14" s="10">
        <v>164953</v>
      </c>
      <c r="M14" s="12">
        <f t="shared" si="0"/>
        <v>71017616</v>
      </c>
    </row>
    <row r="15" spans="1:13" x14ac:dyDescent="0.35">
      <c r="A15" s="17" t="s">
        <v>21</v>
      </c>
      <c r="B15" s="7">
        <v>809826</v>
      </c>
      <c r="C15" s="7">
        <v>7374338</v>
      </c>
      <c r="D15" s="7">
        <v>320515</v>
      </c>
      <c r="E15" s="7">
        <v>576394</v>
      </c>
      <c r="F15" s="8">
        <v>1453147</v>
      </c>
      <c r="G15" s="7">
        <v>13798025</v>
      </c>
      <c r="H15" s="9">
        <v>17931404</v>
      </c>
      <c r="I15" s="10">
        <v>3633430</v>
      </c>
      <c r="J15" s="20">
        <v>171139</v>
      </c>
      <c r="K15" s="7">
        <v>20999441</v>
      </c>
      <c r="L15" s="10">
        <v>159311</v>
      </c>
      <c r="M15" s="12">
        <f t="shared" si="0"/>
        <v>67226970</v>
      </c>
    </row>
    <row r="16" spans="1:13" x14ac:dyDescent="0.35">
      <c r="A16" s="14" t="s">
        <v>22</v>
      </c>
      <c r="B16" s="7">
        <v>1169</v>
      </c>
      <c r="C16" s="7">
        <v>0</v>
      </c>
      <c r="D16" s="7">
        <v>0</v>
      </c>
      <c r="E16" s="7"/>
      <c r="F16" s="8">
        <v>0</v>
      </c>
      <c r="G16" s="7">
        <v>7</v>
      </c>
      <c r="H16" s="9">
        <v>0</v>
      </c>
      <c r="I16" s="10">
        <v>0</v>
      </c>
      <c r="J16" s="11"/>
      <c r="K16" s="7">
        <v>0</v>
      </c>
      <c r="L16" s="7">
        <v>0</v>
      </c>
      <c r="M16" s="12">
        <f t="shared" si="0"/>
        <v>1176</v>
      </c>
    </row>
    <row r="17" spans="1:13" x14ac:dyDescent="0.35">
      <c r="A17" s="14" t="s">
        <v>23</v>
      </c>
      <c r="B17" s="7">
        <v>10544</v>
      </c>
      <c r="C17" s="7">
        <v>240505</v>
      </c>
      <c r="D17" s="7">
        <v>232441</v>
      </c>
      <c r="E17" s="7">
        <v>0</v>
      </c>
      <c r="F17" s="8">
        <v>1041390</v>
      </c>
      <c r="G17" s="7">
        <v>938068</v>
      </c>
      <c r="H17" s="9">
        <v>1322877</v>
      </c>
      <c r="I17" s="10">
        <v>38899</v>
      </c>
      <c r="J17" s="20">
        <v>2662</v>
      </c>
      <c r="K17" s="7">
        <v>15070</v>
      </c>
      <c r="L17" s="10">
        <v>102419</v>
      </c>
      <c r="M17" s="12">
        <f t="shared" si="0"/>
        <v>3944875</v>
      </c>
    </row>
    <row r="18" spans="1:13" x14ac:dyDescent="0.35">
      <c r="A18" s="21" t="s">
        <v>24</v>
      </c>
      <c r="B18" s="7">
        <v>10544</v>
      </c>
      <c r="C18" s="7">
        <v>0</v>
      </c>
      <c r="D18" s="7">
        <v>0</v>
      </c>
      <c r="E18" s="7"/>
      <c r="F18" s="8">
        <v>0</v>
      </c>
      <c r="G18" s="7">
        <v>0</v>
      </c>
      <c r="H18" s="22"/>
      <c r="I18" s="10"/>
      <c r="J18" s="11"/>
      <c r="K18" s="7">
        <v>0</v>
      </c>
      <c r="L18" s="7">
        <v>0</v>
      </c>
      <c r="M18" s="12">
        <f t="shared" si="0"/>
        <v>10544</v>
      </c>
    </row>
    <row r="19" spans="1:13" x14ac:dyDescent="0.35">
      <c r="A19" s="23" t="s">
        <v>25</v>
      </c>
      <c r="B19" s="7">
        <v>18067</v>
      </c>
      <c r="C19" s="7">
        <v>1788069</v>
      </c>
      <c r="D19" s="7">
        <v>0</v>
      </c>
      <c r="E19" s="7">
        <v>3386</v>
      </c>
      <c r="F19" s="8">
        <v>137753</v>
      </c>
      <c r="G19" s="7">
        <v>1694901</v>
      </c>
      <c r="H19" s="9">
        <v>1680640</v>
      </c>
      <c r="I19" s="10">
        <v>306914</v>
      </c>
      <c r="J19" s="11"/>
      <c r="K19" s="7">
        <v>0</v>
      </c>
      <c r="L19" s="7">
        <v>0</v>
      </c>
      <c r="M19" s="12">
        <f t="shared" si="0"/>
        <v>5629730</v>
      </c>
    </row>
    <row r="20" spans="1:13" x14ac:dyDescent="0.35">
      <c r="A20" s="14" t="s">
        <v>26</v>
      </c>
      <c r="B20" s="7">
        <v>76047</v>
      </c>
      <c r="C20" s="7">
        <v>137766</v>
      </c>
      <c r="D20" s="7">
        <v>87943</v>
      </c>
      <c r="E20" s="7">
        <v>1368</v>
      </c>
      <c r="F20" s="8">
        <v>3513</v>
      </c>
      <c r="G20" s="7">
        <v>312808</v>
      </c>
      <c r="H20" s="9">
        <v>350930</v>
      </c>
      <c r="I20" s="10">
        <v>177721</v>
      </c>
      <c r="J20" s="20">
        <v>93197</v>
      </c>
      <c r="K20" s="7">
        <v>435240</v>
      </c>
      <c r="L20" s="10">
        <v>56600</v>
      </c>
      <c r="M20" s="12">
        <f t="shared" si="0"/>
        <v>1733133</v>
      </c>
    </row>
    <row r="21" spans="1:13" x14ac:dyDescent="0.35">
      <c r="A21" s="24" t="s">
        <v>27</v>
      </c>
      <c r="B21" s="7">
        <v>378589</v>
      </c>
      <c r="C21" s="7">
        <v>2051390</v>
      </c>
      <c r="D21" s="7">
        <v>131</v>
      </c>
      <c r="E21" s="7">
        <v>171879</v>
      </c>
      <c r="F21" s="8">
        <v>270491</v>
      </c>
      <c r="G21" s="7">
        <v>3769225</v>
      </c>
      <c r="H21" s="9">
        <v>3375029</v>
      </c>
      <c r="I21" s="10">
        <v>837240</v>
      </c>
      <c r="J21" s="20">
        <v>26964</v>
      </c>
      <c r="K21" s="7">
        <v>3612400</v>
      </c>
      <c r="L21" s="7">
        <v>276</v>
      </c>
      <c r="M21" s="12">
        <f t="shared" si="0"/>
        <v>14493614</v>
      </c>
    </row>
    <row r="22" spans="1:13" x14ac:dyDescent="0.35">
      <c r="A22" s="14" t="s">
        <v>28</v>
      </c>
      <c r="B22" s="7">
        <v>325410</v>
      </c>
      <c r="C22" s="7">
        <v>3156608</v>
      </c>
      <c r="D22" s="7">
        <v>0</v>
      </c>
      <c r="E22" s="7">
        <v>399761</v>
      </c>
      <c r="F22" s="8">
        <v>0</v>
      </c>
      <c r="G22" s="7">
        <v>7083016</v>
      </c>
      <c r="H22" s="9">
        <v>11201928</v>
      </c>
      <c r="I22" s="10">
        <v>2272656</v>
      </c>
      <c r="J22" s="20">
        <v>48316</v>
      </c>
      <c r="K22" s="7">
        <v>16936732</v>
      </c>
      <c r="L22" s="7">
        <v>16</v>
      </c>
      <c r="M22" s="12">
        <f t="shared" si="0"/>
        <v>41424443</v>
      </c>
    </row>
    <row r="23" spans="1:13" x14ac:dyDescent="0.35">
      <c r="A23" s="14" t="s">
        <v>29</v>
      </c>
      <c r="B23" s="7">
        <v>68589</v>
      </c>
      <c r="C23" s="7">
        <v>0</v>
      </c>
      <c r="D23" s="7">
        <v>6259</v>
      </c>
      <c r="E23" s="7">
        <v>2215</v>
      </c>
      <c r="F23" s="8">
        <v>0</v>
      </c>
      <c r="G23" s="35"/>
      <c r="H23" s="9">
        <v>2844</v>
      </c>
      <c r="I23" s="10">
        <v>84192</v>
      </c>
      <c r="J23" s="7">
        <v>0</v>
      </c>
      <c r="K23" s="7"/>
      <c r="L23" s="10">
        <v>1547</v>
      </c>
      <c r="M23" s="12">
        <f t="shared" si="0"/>
        <v>165646</v>
      </c>
    </row>
    <row r="24" spans="1:13" x14ac:dyDescent="0.35">
      <c r="A24" s="14" t="s">
        <v>30</v>
      </c>
      <c r="B24" s="7"/>
      <c r="C24" s="26">
        <v>0</v>
      </c>
      <c r="D24" s="7">
        <v>136330</v>
      </c>
      <c r="E24" s="7">
        <v>322781</v>
      </c>
      <c r="F24" s="8">
        <v>0</v>
      </c>
      <c r="G24" s="7">
        <v>5046330</v>
      </c>
      <c r="H24" s="9">
        <v>6728132</v>
      </c>
      <c r="I24" s="10">
        <v>2717289</v>
      </c>
      <c r="J24" s="7">
        <v>57585</v>
      </c>
      <c r="K24" s="7">
        <v>3645652</v>
      </c>
      <c r="L24" s="11"/>
      <c r="M24" s="12">
        <f t="shared" si="0"/>
        <v>18654099</v>
      </c>
    </row>
  </sheetData>
  <mergeCells count="1">
    <mergeCell ref="A1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C9021-8A1C-4401-843C-4929C345F663}">
  <dimension ref="A2:M25"/>
  <sheetViews>
    <sheetView zoomScale="70" zoomScaleNormal="70" workbookViewId="0">
      <selection activeCell="Q34" sqref="Q34"/>
    </sheetView>
  </sheetViews>
  <sheetFormatPr defaultRowHeight="14.5" x14ac:dyDescent="0.35"/>
  <cols>
    <col min="1" max="1" width="68.7265625" customWidth="1"/>
    <col min="2" max="2" width="17.453125" customWidth="1"/>
    <col min="3" max="9" width="16.7265625" customWidth="1"/>
    <col min="10" max="11" width="13.26953125" customWidth="1"/>
    <col min="12" max="12" width="15.7265625" customWidth="1"/>
    <col min="13" max="13" width="17.453125" customWidth="1"/>
  </cols>
  <sheetData>
    <row r="2" spans="1:13" x14ac:dyDescent="0.35">
      <c r="A2" s="36" t="s">
        <v>50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1"/>
    </row>
    <row r="3" spans="1:13" x14ac:dyDescent="0.35">
      <c r="A3" s="36"/>
      <c r="B3" s="37"/>
      <c r="C3" s="37"/>
      <c r="D3" s="37"/>
      <c r="E3" s="37"/>
      <c r="F3" s="37"/>
      <c r="G3" s="37"/>
      <c r="H3" s="37"/>
      <c r="I3" s="37"/>
      <c r="J3" s="37"/>
      <c r="K3" s="37"/>
      <c r="L3" s="1"/>
    </row>
    <row r="4" spans="1:13" x14ac:dyDescent="0.35">
      <c r="A4" s="36"/>
      <c r="B4" s="37"/>
      <c r="C4" s="37"/>
      <c r="D4" s="37"/>
      <c r="E4" s="37"/>
      <c r="F4" s="37"/>
      <c r="G4" s="37"/>
      <c r="H4" s="37"/>
      <c r="I4" s="37"/>
      <c r="J4" s="37"/>
      <c r="K4" s="37"/>
      <c r="L4" s="1"/>
    </row>
    <row r="5" spans="1:13" x14ac:dyDescent="0.35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1"/>
    </row>
    <row r="6" spans="1:13" ht="128.5" x14ac:dyDescent="0.35">
      <c r="A6" s="2" t="s">
        <v>31</v>
      </c>
      <c r="B6" s="3" t="s">
        <v>1</v>
      </c>
      <c r="C6" s="3" t="s">
        <v>2</v>
      </c>
      <c r="D6" s="3" t="s">
        <v>3</v>
      </c>
      <c r="E6" s="3" t="s">
        <v>4</v>
      </c>
      <c r="F6" s="4" t="s">
        <v>5</v>
      </c>
      <c r="G6" s="3" t="s">
        <v>6</v>
      </c>
      <c r="H6" s="3" t="s">
        <v>7</v>
      </c>
      <c r="I6" s="4" t="s">
        <v>48</v>
      </c>
      <c r="J6" s="4" t="s">
        <v>8</v>
      </c>
      <c r="K6" s="4" t="s">
        <v>9</v>
      </c>
      <c r="L6" s="4" t="s">
        <v>10</v>
      </c>
      <c r="M6" s="27" t="s">
        <v>32</v>
      </c>
    </row>
    <row r="7" spans="1:13" x14ac:dyDescent="0.35">
      <c r="A7" s="6" t="s">
        <v>33</v>
      </c>
      <c r="B7" s="7">
        <v>882267</v>
      </c>
      <c r="C7" s="7">
        <v>8177906</v>
      </c>
      <c r="D7" s="7">
        <v>394558</v>
      </c>
      <c r="E7" s="7">
        <v>668463</v>
      </c>
      <c r="F7" s="8">
        <v>1483873</v>
      </c>
      <c r="G7" s="7">
        <v>15170602</v>
      </c>
      <c r="H7" s="9">
        <v>19686726</v>
      </c>
      <c r="I7" s="10">
        <v>5092915</v>
      </c>
      <c r="J7" s="11">
        <v>185386</v>
      </c>
      <c r="K7" s="7">
        <v>23837719</v>
      </c>
      <c r="L7" s="11">
        <v>172018</v>
      </c>
      <c r="M7" s="12">
        <f>SUM(B7,C7,D7,E7,F7,G7,H7,I7,J7,K7,L7)</f>
        <v>75752433</v>
      </c>
    </row>
    <row r="8" spans="1:13" x14ac:dyDescent="0.35">
      <c r="A8" s="28" t="s">
        <v>34</v>
      </c>
      <c r="B8" s="7">
        <v>865469</v>
      </c>
      <c r="C8" s="7">
        <v>5628904</v>
      </c>
      <c r="D8" s="10">
        <v>143090</v>
      </c>
      <c r="E8" s="7">
        <v>456253</v>
      </c>
      <c r="F8" s="8">
        <v>1472595</v>
      </c>
      <c r="G8" s="7">
        <v>10936844</v>
      </c>
      <c r="H8" s="9">
        <v>12634781</v>
      </c>
      <c r="I8" s="10">
        <v>3529196</v>
      </c>
      <c r="J8" s="11">
        <v>38584</v>
      </c>
      <c r="K8" s="7">
        <v>4813464</v>
      </c>
      <c r="L8" s="11">
        <v>77380</v>
      </c>
      <c r="M8" s="12">
        <f t="shared" ref="M8:M25" si="0">SUM(B8,C8,D8,E8,F8,G8,H8,I8,J8,K8,L8)</f>
        <v>40596560</v>
      </c>
    </row>
    <row r="9" spans="1:13" x14ac:dyDescent="0.35">
      <c r="A9" s="29" t="s">
        <v>35</v>
      </c>
      <c r="B9" s="7">
        <v>6541</v>
      </c>
      <c r="C9" s="7">
        <v>61539</v>
      </c>
      <c r="D9" s="7">
        <v>0</v>
      </c>
      <c r="E9" s="7"/>
      <c r="F9" s="8">
        <v>27345</v>
      </c>
      <c r="G9" s="7">
        <v>220421</v>
      </c>
      <c r="H9" s="15">
        <v>49497</v>
      </c>
      <c r="I9" s="10">
        <v>42142</v>
      </c>
      <c r="J9" s="11"/>
      <c r="K9" s="7">
        <v>1299656</v>
      </c>
      <c r="L9" s="11">
        <v>0</v>
      </c>
      <c r="M9" s="12">
        <f t="shared" si="0"/>
        <v>1707141</v>
      </c>
    </row>
    <row r="10" spans="1:13" x14ac:dyDescent="0.35">
      <c r="A10" s="30" t="s">
        <v>36</v>
      </c>
      <c r="B10" s="7">
        <v>13398</v>
      </c>
      <c r="C10" s="7">
        <v>122973</v>
      </c>
      <c r="D10" s="7">
        <v>2236</v>
      </c>
      <c r="E10" s="7">
        <v>723</v>
      </c>
      <c r="F10" s="8">
        <v>63893</v>
      </c>
      <c r="G10" s="7">
        <v>26696</v>
      </c>
      <c r="H10" s="9">
        <v>231578</v>
      </c>
      <c r="I10" s="10">
        <v>164187</v>
      </c>
      <c r="J10" s="11"/>
      <c r="K10" s="7">
        <v>11</v>
      </c>
      <c r="L10" s="11">
        <v>0</v>
      </c>
      <c r="M10" s="12">
        <f t="shared" si="0"/>
        <v>625695</v>
      </c>
    </row>
    <row r="11" spans="1:13" x14ac:dyDescent="0.35">
      <c r="A11" s="30" t="s">
        <v>37</v>
      </c>
      <c r="B11" s="7">
        <v>120341</v>
      </c>
      <c r="C11" s="7">
        <v>925789</v>
      </c>
      <c r="D11" s="7">
        <v>39808</v>
      </c>
      <c r="E11" s="7">
        <v>16634</v>
      </c>
      <c r="F11" s="8">
        <v>615</v>
      </c>
      <c r="G11" s="7">
        <v>3243216</v>
      </c>
      <c r="H11" s="9">
        <v>2732492</v>
      </c>
      <c r="I11" s="10">
        <v>18839</v>
      </c>
      <c r="J11" s="11">
        <v>741</v>
      </c>
      <c r="K11" s="7">
        <v>2071059</v>
      </c>
      <c r="L11" s="11">
        <v>52390</v>
      </c>
      <c r="M11" s="12">
        <f t="shared" si="0"/>
        <v>9221924</v>
      </c>
    </row>
    <row r="12" spans="1:13" x14ac:dyDescent="0.35">
      <c r="A12" s="29" t="s">
        <v>38</v>
      </c>
      <c r="B12" s="7">
        <v>402838</v>
      </c>
      <c r="C12" s="7">
        <v>1337011</v>
      </c>
      <c r="D12" s="7">
        <v>96378</v>
      </c>
      <c r="E12" s="7">
        <v>272812</v>
      </c>
      <c r="F12" s="8">
        <v>1371869</v>
      </c>
      <c r="G12" s="7">
        <v>3461012</v>
      </c>
      <c r="H12" s="9">
        <v>3656352</v>
      </c>
      <c r="I12" s="10">
        <v>1851682</v>
      </c>
      <c r="J12" s="11">
        <v>37843</v>
      </c>
      <c r="K12" s="7">
        <v>2659</v>
      </c>
      <c r="L12" s="11">
        <v>18940</v>
      </c>
      <c r="M12" s="12">
        <f t="shared" si="0"/>
        <v>12509396</v>
      </c>
    </row>
    <row r="13" spans="1:13" x14ac:dyDescent="0.35">
      <c r="A13" s="29" t="s">
        <v>39</v>
      </c>
      <c r="B13" s="7">
        <v>322351</v>
      </c>
      <c r="C13" s="7">
        <v>3181592</v>
      </c>
      <c r="D13" s="7">
        <v>4668</v>
      </c>
      <c r="E13" s="7">
        <v>166084</v>
      </c>
      <c r="F13" s="8">
        <v>8873</v>
      </c>
      <c r="G13" s="7">
        <v>3985499</v>
      </c>
      <c r="H13" s="9">
        <v>5964862</v>
      </c>
      <c r="I13" s="10">
        <v>1452346</v>
      </c>
      <c r="J13" s="11"/>
      <c r="K13" s="7">
        <v>1440078</v>
      </c>
      <c r="L13" s="11">
        <v>6050</v>
      </c>
      <c r="M13" s="12">
        <f t="shared" si="0"/>
        <v>16532403</v>
      </c>
    </row>
    <row r="14" spans="1:13" x14ac:dyDescent="0.35">
      <c r="A14" s="29" t="s">
        <v>40</v>
      </c>
      <c r="B14" s="7">
        <v>0</v>
      </c>
      <c r="C14" s="7">
        <v>129</v>
      </c>
      <c r="D14" s="7">
        <v>0</v>
      </c>
      <c r="E14" s="7">
        <v>22159</v>
      </c>
      <c r="F14" s="8">
        <v>673318</v>
      </c>
      <c r="G14" s="7">
        <v>844200</v>
      </c>
      <c r="H14" s="9">
        <v>740581</v>
      </c>
      <c r="I14" s="10">
        <v>326275</v>
      </c>
      <c r="J14" s="7"/>
      <c r="K14" s="7">
        <v>0</v>
      </c>
      <c r="L14" s="11">
        <v>0</v>
      </c>
      <c r="M14" s="12">
        <f t="shared" si="0"/>
        <v>2606662</v>
      </c>
    </row>
    <row r="15" spans="1:13" x14ac:dyDescent="0.35">
      <c r="A15" s="17" t="s">
        <v>41</v>
      </c>
      <c r="B15" s="7">
        <v>815575</v>
      </c>
      <c r="C15" s="7">
        <v>8146303</v>
      </c>
      <c r="D15" s="7">
        <v>363558</v>
      </c>
      <c r="E15" s="7">
        <v>604649</v>
      </c>
      <c r="F15" s="18">
        <v>1477278</v>
      </c>
      <c r="G15" s="7">
        <v>13996989</v>
      </c>
      <c r="H15" s="9">
        <v>18234402</v>
      </c>
      <c r="I15" s="10">
        <v>4530184</v>
      </c>
      <c r="J15" s="19">
        <v>172502</v>
      </c>
      <c r="K15" s="7">
        <v>22511223</v>
      </c>
      <c r="L15" s="11">
        <v>164953</v>
      </c>
      <c r="M15" s="12">
        <f t="shared" si="0"/>
        <v>71017616</v>
      </c>
    </row>
    <row r="16" spans="1:13" x14ac:dyDescent="0.35">
      <c r="A16" s="31" t="s">
        <v>42</v>
      </c>
      <c r="B16" s="7">
        <v>809826</v>
      </c>
      <c r="C16" s="7">
        <v>7374338</v>
      </c>
      <c r="D16" s="7">
        <v>320515</v>
      </c>
      <c r="E16" s="7">
        <v>576394</v>
      </c>
      <c r="F16" s="8">
        <v>1453147</v>
      </c>
      <c r="G16" s="7">
        <v>13798025</v>
      </c>
      <c r="H16" s="9">
        <v>17931404</v>
      </c>
      <c r="I16" s="10">
        <v>3633430</v>
      </c>
      <c r="J16" s="20">
        <v>171139</v>
      </c>
      <c r="K16" s="7">
        <v>20999441</v>
      </c>
      <c r="L16" s="11">
        <v>159311</v>
      </c>
      <c r="M16" s="12">
        <f t="shared" si="0"/>
        <v>67226970</v>
      </c>
    </row>
    <row r="17" spans="1:13" x14ac:dyDescent="0.35">
      <c r="A17" s="29" t="s">
        <v>43</v>
      </c>
      <c r="B17" s="7">
        <v>1169</v>
      </c>
      <c r="C17" s="7">
        <v>0</v>
      </c>
      <c r="D17" s="7">
        <v>0</v>
      </c>
      <c r="E17" s="7"/>
      <c r="F17" s="8">
        <v>0</v>
      </c>
      <c r="G17" s="7">
        <v>7</v>
      </c>
      <c r="H17" s="9">
        <v>0</v>
      </c>
      <c r="I17" s="10">
        <v>0</v>
      </c>
      <c r="J17" s="11"/>
      <c r="K17" s="7">
        <v>0</v>
      </c>
      <c r="L17" s="11">
        <v>0</v>
      </c>
      <c r="M17" s="12">
        <f t="shared" si="0"/>
        <v>1176</v>
      </c>
    </row>
    <row r="18" spans="1:13" x14ac:dyDescent="0.35">
      <c r="A18" s="29" t="s">
        <v>37</v>
      </c>
      <c r="B18" s="7">
        <v>10544</v>
      </c>
      <c r="C18" s="7">
        <v>240505</v>
      </c>
      <c r="D18" s="7">
        <v>232441</v>
      </c>
      <c r="E18" s="7">
        <v>0</v>
      </c>
      <c r="F18" s="8">
        <v>1041390</v>
      </c>
      <c r="G18" s="7">
        <v>938068</v>
      </c>
      <c r="H18" s="9">
        <v>1322877</v>
      </c>
      <c r="I18" s="10">
        <v>38899</v>
      </c>
      <c r="J18" s="20">
        <v>2662</v>
      </c>
      <c r="K18" s="7">
        <v>15070</v>
      </c>
      <c r="L18" s="11">
        <v>102419</v>
      </c>
      <c r="M18" s="12">
        <f t="shared" si="0"/>
        <v>3944875</v>
      </c>
    </row>
    <row r="19" spans="1:13" x14ac:dyDescent="0.35">
      <c r="A19" s="32" t="s">
        <v>44</v>
      </c>
      <c r="B19" s="7">
        <v>10544</v>
      </c>
      <c r="C19" s="7">
        <v>0</v>
      </c>
      <c r="D19" s="7">
        <v>0</v>
      </c>
      <c r="E19" s="7"/>
      <c r="F19" s="8">
        <v>0</v>
      </c>
      <c r="G19" s="7">
        <v>0</v>
      </c>
      <c r="H19" s="22"/>
      <c r="I19" s="10"/>
      <c r="J19" s="11"/>
      <c r="K19" s="7">
        <v>0</v>
      </c>
      <c r="L19" s="11">
        <v>0</v>
      </c>
      <c r="M19" s="12">
        <f t="shared" si="0"/>
        <v>10544</v>
      </c>
    </row>
    <row r="20" spans="1:13" x14ac:dyDescent="0.35">
      <c r="A20" s="33" t="s">
        <v>35</v>
      </c>
      <c r="B20" s="7">
        <v>18067</v>
      </c>
      <c r="C20" s="7">
        <v>1788069</v>
      </c>
      <c r="D20" s="7">
        <v>0</v>
      </c>
      <c r="E20" s="7">
        <v>3386</v>
      </c>
      <c r="F20" s="8">
        <v>137753</v>
      </c>
      <c r="G20" s="7">
        <v>1694901</v>
      </c>
      <c r="H20" s="9">
        <v>1680640</v>
      </c>
      <c r="I20" s="10">
        <v>306914</v>
      </c>
      <c r="J20" s="11"/>
      <c r="K20" s="7">
        <v>0</v>
      </c>
      <c r="L20" s="11">
        <v>0</v>
      </c>
      <c r="M20" s="12">
        <f t="shared" si="0"/>
        <v>5629730</v>
      </c>
    </row>
    <row r="21" spans="1:13" x14ac:dyDescent="0.35">
      <c r="A21" s="29" t="s">
        <v>36</v>
      </c>
      <c r="B21" s="7">
        <v>76047</v>
      </c>
      <c r="C21" s="7">
        <v>137766</v>
      </c>
      <c r="D21" s="7">
        <v>87943</v>
      </c>
      <c r="E21" s="7">
        <v>1368</v>
      </c>
      <c r="F21" s="8">
        <v>3513</v>
      </c>
      <c r="G21" s="7">
        <v>312808</v>
      </c>
      <c r="H21" s="9">
        <v>350930</v>
      </c>
      <c r="I21" s="10">
        <v>177721</v>
      </c>
      <c r="J21" s="20">
        <v>93197</v>
      </c>
      <c r="K21" s="7">
        <v>435240</v>
      </c>
      <c r="L21" s="11">
        <v>56600</v>
      </c>
      <c r="M21" s="12">
        <f t="shared" si="0"/>
        <v>1733133</v>
      </c>
    </row>
    <row r="22" spans="1:13" x14ac:dyDescent="0.35">
      <c r="A22" s="29" t="s">
        <v>45</v>
      </c>
      <c r="B22" s="7">
        <v>378589</v>
      </c>
      <c r="C22" s="7">
        <v>2051390</v>
      </c>
      <c r="D22" s="7">
        <v>131</v>
      </c>
      <c r="E22" s="7">
        <v>171879</v>
      </c>
      <c r="F22" s="8">
        <v>270491</v>
      </c>
      <c r="G22" s="7">
        <v>3769225</v>
      </c>
      <c r="H22" s="9">
        <v>3375029</v>
      </c>
      <c r="I22" s="10">
        <v>837240</v>
      </c>
      <c r="J22" s="20">
        <v>26964</v>
      </c>
      <c r="K22" s="7">
        <v>3612400</v>
      </c>
      <c r="L22" s="11">
        <v>276</v>
      </c>
      <c r="M22" s="12">
        <f t="shared" si="0"/>
        <v>14493614</v>
      </c>
    </row>
    <row r="23" spans="1:13" x14ac:dyDescent="0.35">
      <c r="A23" s="29" t="s">
        <v>39</v>
      </c>
      <c r="B23" s="7">
        <v>325410</v>
      </c>
      <c r="C23" s="25">
        <v>3156608</v>
      </c>
      <c r="D23" s="7">
        <v>0</v>
      </c>
      <c r="E23" s="7">
        <v>399761</v>
      </c>
      <c r="F23" s="8">
        <v>0</v>
      </c>
      <c r="G23" s="7">
        <v>7083016</v>
      </c>
      <c r="H23" s="9">
        <v>11201928</v>
      </c>
      <c r="I23" s="10">
        <v>2272656</v>
      </c>
      <c r="J23" s="20">
        <v>48316</v>
      </c>
      <c r="K23" s="7">
        <v>16936732</v>
      </c>
      <c r="L23" s="11">
        <v>16</v>
      </c>
      <c r="M23" s="12">
        <f t="shared" si="0"/>
        <v>41424443</v>
      </c>
    </row>
    <row r="24" spans="1:13" x14ac:dyDescent="0.35">
      <c r="A24" s="29" t="s">
        <v>46</v>
      </c>
      <c r="B24" s="11">
        <v>68589</v>
      </c>
      <c r="C24" s="7">
        <v>0</v>
      </c>
      <c r="D24" s="7">
        <v>6259</v>
      </c>
      <c r="E24" s="7">
        <v>2215</v>
      </c>
      <c r="F24" s="8">
        <v>0</v>
      </c>
      <c r="G24" s="7"/>
      <c r="H24" s="9">
        <v>2844</v>
      </c>
      <c r="I24" s="10">
        <v>84192</v>
      </c>
      <c r="J24" s="11">
        <v>0</v>
      </c>
      <c r="K24" s="7"/>
      <c r="L24" s="11">
        <v>1547</v>
      </c>
      <c r="M24" s="12">
        <f t="shared" si="0"/>
        <v>165646</v>
      </c>
    </row>
    <row r="25" spans="1:13" x14ac:dyDescent="0.35">
      <c r="A25" s="29" t="s">
        <v>47</v>
      </c>
      <c r="B25" s="7"/>
      <c r="C25" s="26">
        <v>0</v>
      </c>
      <c r="D25" s="7">
        <v>136330</v>
      </c>
      <c r="E25" s="7">
        <v>322781</v>
      </c>
      <c r="F25" s="8">
        <v>0</v>
      </c>
      <c r="G25" s="7">
        <v>5046330</v>
      </c>
      <c r="H25" s="9">
        <v>6728132</v>
      </c>
      <c r="I25" s="10"/>
      <c r="J25" s="11">
        <v>57585</v>
      </c>
      <c r="K25" s="7">
        <v>3645652</v>
      </c>
      <c r="L25" s="11"/>
      <c r="M25" s="12">
        <f t="shared" si="0"/>
        <v>15936810</v>
      </c>
    </row>
  </sheetData>
  <mergeCells count="1">
    <mergeCell ref="A2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 Prokopavičienė</dc:creator>
  <cp:lastModifiedBy>Audra Prokopavičienė</cp:lastModifiedBy>
  <dcterms:created xsi:type="dcterms:W3CDTF">2025-06-12T09:19:24Z</dcterms:created>
  <dcterms:modified xsi:type="dcterms:W3CDTF">2025-06-19T07:18:58Z</dcterms:modified>
</cp:coreProperties>
</file>