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etuvosbankuasociacija-my.sharepoint.com/personal/a_budrys_lba_lt/Documents/neklasifikuoti/STATISTIKA/2025_statistika/Q4/WEB/"/>
    </mc:Choice>
  </mc:AlternateContent>
  <xr:revisionPtr revIDLastSave="29" documentId="8_{737457DB-C13B-4310-8E67-2C8E97748F6E}" xr6:coauthVersionLast="47" xr6:coauthVersionMax="47" xr10:uidLastSave="{F99E3354-69AD-4ACB-A7D7-410641154152}"/>
  <bookViews>
    <workbookView xWindow="-110" yWindow="-110" windowWidth="25180" windowHeight="16140" xr2:uid="{A5EC3757-80BE-4D85-9252-A2801CF9FB89}"/>
  </bookViews>
  <sheets>
    <sheet name="LT" sheetId="1" r:id="rId1"/>
    <sheet name="E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" i="2" l="1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</calcChain>
</file>

<file path=xl/sharedStrings.xml><?xml version="1.0" encoding="utf-8"?>
<sst xmlns="http://schemas.openxmlformats.org/spreadsheetml/2006/main" count="66" uniqueCount="52">
  <si>
    <t>Pavadinimas</t>
  </si>
  <si>
    <t>AS „Citadele banka“ Lietuvos filialas</t>
  </si>
  <si>
    <t>„Luminor Bank“ AS Lietuvos skyrius</t>
  </si>
  <si>
    <t>Lietuvos centrinė kredito unija</t>
  </si>
  <si>
    <t>UAB "Urbo" bankas, finansinės grupės duomenys</t>
  </si>
  <si>
    <t>OP Corporate Bank plc Lietuvos filialas finansinės grupės duomenys</t>
  </si>
  <si>
    <t>SEB bankas, finansinės grupės duomenys</t>
  </si>
  <si>
    <t>Swedbank, AB, finansinė grupės duomenys</t>
  </si>
  <si>
    <t>AB Artea bankas, finansinės grupės duomenys</t>
  </si>
  <si>
    <t>European Merchant Bank</t>
  </si>
  <si>
    <t>Revolut Bank</t>
  </si>
  <si>
    <t>Kreda</t>
  </si>
  <si>
    <t>VISO</t>
  </si>
  <si>
    <t>Turtas</t>
  </si>
  <si>
    <t>Paskolos ir išankstiniai mokėjimai</t>
  </si>
  <si>
    <t>Tame tarpe valdžios sektoriaus institucijų paskolos ir išankstiniai mokėjimai</t>
  </si>
  <si>
    <t>Tame tarpe kitų finansų bendrovių paskolos ir išankstiniai mokėjimai</t>
  </si>
  <si>
    <t>Tame tarpe kredito įstaigų / institucijų paskolos ir išankstiniai mokėjimai</t>
  </si>
  <si>
    <t xml:space="preserve">Tame tarpe ne finansų bendrovių paskolos ir išankstiniai mokėjimai </t>
  </si>
  <si>
    <t>Tame tarpe namų ūkių paskolos ir išankstiniai mokėjimai</t>
  </si>
  <si>
    <t>Finansinė nuoma</t>
  </si>
  <si>
    <t>Įsipareigojimai</t>
  </si>
  <si>
    <t>Indėliai</t>
  </si>
  <si>
    <t>Tame tarpe centrinių bankų indėliai</t>
  </si>
  <si>
    <t>Tame tarpe kredito įstaigų indėliai</t>
  </si>
  <si>
    <t>- iš jų Įsiskolinimai patronuojančiam bankui ar kitai patronuojančiai kredito bei finansų institucijai</t>
  </si>
  <si>
    <t>Tame tarpe valdžios sektoriaus institucijų indėliai</t>
  </si>
  <si>
    <t>Tame tarpe kitų finansų bendrovių indėliai</t>
  </si>
  <si>
    <t xml:space="preserve">Tame tarpe ne finansų bendrovių indėliai </t>
  </si>
  <si>
    <t xml:space="preserve">Tame tarpe namų ūkių indėliai </t>
  </si>
  <si>
    <t>Suteiktos finansinės garantijos</t>
  </si>
  <si>
    <t>Pagal riziką įvertintos pozicijos (angl. - RWA)</t>
  </si>
  <si>
    <t>Bankų rodikliai I dalis, 2025 m. IV ketv., tūkst.EUR</t>
  </si>
  <si>
    <t>Name</t>
  </si>
  <si>
    <t>AB Šiaulių bankas, finansinės grupės duomenys</t>
  </si>
  <si>
    <t>TOTAL</t>
  </si>
  <si>
    <t>Assets</t>
  </si>
  <si>
    <t>Loans and advances</t>
  </si>
  <si>
    <t>of which General governments</t>
  </si>
  <si>
    <t>of which Other financial corporations</t>
  </si>
  <si>
    <t>of which Credit institutions</t>
  </si>
  <si>
    <t>of which Non - financial corporations</t>
  </si>
  <si>
    <t>of which Households</t>
  </si>
  <si>
    <t>Finance leases</t>
  </si>
  <si>
    <t>Liabilities</t>
  </si>
  <si>
    <t>Deposits</t>
  </si>
  <si>
    <t>of which central banks</t>
  </si>
  <si>
    <t>-of which Outstanding balances to Parent and entities with joint control or significance influence</t>
  </si>
  <si>
    <t>of which Non-financial corporations</t>
  </si>
  <si>
    <t>Financial guarantees given</t>
  </si>
  <si>
    <t>Total risk exposure amount (RWA)</t>
  </si>
  <si>
    <t>Main Indicators of Banks I part, 2025 4Q, thousands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</si>
</sst>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1"/>
      <color theme="1"/>
      <name val="Aptos Narrow"/>
      <family val="2"/>
      <charset val="186"/>
      <scheme val="minor"/>
    </font>
    <font>
      <sz val="10"/>
      <name val="Arial"/>
      <family val="2"/>
      <charset val="186"/>
    </font>
    <font>
      <b/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1"/>
      <name val="Aptos Narrow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1"/>
      <name val="Aptos Narrow"/>
      <family val="2"/>
      <charset val="186"/>
      <scheme val="minor"/>
    </font>
    <font>
      <sz val="11"/>
      <name val="Aptos Narrow"/>
      <family val="2"/>
      <charset val="186"/>
      <scheme val="minor"/>
    </font>
    <font>
      <sz val="11"/>
      <name val="Calibri"/>
      <family val="2"/>
      <charset val="186"/>
    </font>
    <font>
      <sz val="12"/>
      <name val="Calibri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3" fillId="0" borderId="0" xfId="0" applyFont="1" applyAlignment="1">
      <alignment wrapText="1"/>
    </xf>
    <xf numFmtId="0" fontId="2" fillId="0" borderId="4" xfId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textRotation="90" wrapText="1"/>
    </xf>
    <xf numFmtId="3" fontId="2" fillId="2" borderId="4" xfId="0" applyNumberFormat="1" applyFont="1" applyFill="1" applyBorder="1" applyAlignment="1">
      <alignment horizontal="center" textRotation="90" wrapText="1"/>
    </xf>
    <xf numFmtId="0" fontId="4" fillId="0" borderId="4" xfId="0" applyFont="1" applyBorder="1"/>
    <xf numFmtId="0" fontId="2" fillId="0" borderId="4" xfId="1" applyFont="1" applyBorder="1" applyAlignment="1">
      <alignment horizontal="left" vertical="center"/>
    </xf>
    <xf numFmtId="0" fontId="0" fillId="0" borderId="4" xfId="0" applyBorder="1"/>
    <xf numFmtId="0" fontId="0" fillId="0" borderId="4" xfId="0" applyBorder="1" applyAlignment="1">
      <alignment horizontal="right" vertical="center"/>
    </xf>
    <xf numFmtId="3" fontId="5" fillId="0" borderId="4" xfId="1" applyNumberFormat="1" applyFont="1" applyBorder="1" applyAlignment="1">
      <alignment horizontal="right"/>
    </xf>
    <xf numFmtId="3" fontId="0" fillId="0" borderId="4" xfId="0" applyNumberFormat="1" applyBorder="1"/>
    <xf numFmtId="0" fontId="6" fillId="0" borderId="4" xfId="0" applyFont="1" applyBorder="1"/>
    <xf numFmtId="3" fontId="6" fillId="0" borderId="4" xfId="0" applyNumberFormat="1" applyFont="1" applyBorder="1"/>
    <xf numFmtId="3" fontId="4" fillId="0" borderId="4" xfId="0" applyNumberFormat="1" applyFont="1" applyBorder="1"/>
    <xf numFmtId="49" fontId="2" fillId="0" borderId="4" xfId="1" applyNumberFormat="1" applyFont="1" applyBorder="1" applyAlignment="1">
      <alignment wrapText="1"/>
    </xf>
    <xf numFmtId="0" fontId="7" fillId="0" borderId="4" xfId="1" applyFont="1" applyBorder="1"/>
    <xf numFmtId="3" fontId="5" fillId="2" borderId="4" xfId="1" applyNumberFormat="1" applyFont="1" applyFill="1" applyBorder="1" applyAlignment="1">
      <alignment horizontal="right"/>
    </xf>
    <xf numFmtId="0" fontId="7" fillId="0" borderId="4" xfId="1" applyFont="1" applyBorder="1" applyAlignment="1">
      <alignment horizontal="left"/>
    </xf>
    <xf numFmtId="0" fontId="8" fillId="0" borderId="4" xfId="0" applyFont="1" applyBorder="1"/>
    <xf numFmtId="4" fontId="6" fillId="0" borderId="4" xfId="0" applyNumberFormat="1" applyFont="1" applyBorder="1"/>
    <xf numFmtId="0" fontId="2" fillId="0" borderId="4" xfId="1" applyFont="1" applyBorder="1"/>
    <xf numFmtId="0" fontId="0" fillId="0" borderId="4" xfId="0" applyBorder="1" applyAlignment="1">
      <alignment horizontal="right"/>
    </xf>
    <xf numFmtId="3" fontId="9" fillId="2" borderId="4" xfId="1" applyNumberFormat="1" applyFont="1" applyFill="1" applyBorder="1" applyAlignment="1">
      <alignment horizontal="right"/>
    </xf>
    <xf numFmtId="0" fontId="7" fillId="0" borderId="4" xfId="1" applyFont="1" applyBorder="1" applyAlignment="1">
      <alignment horizontal="left" shrinkToFit="1"/>
    </xf>
    <xf numFmtId="3" fontId="9" fillId="0" borderId="4" xfId="1" applyNumberFormat="1" applyFont="1" applyBorder="1" applyAlignment="1">
      <alignment horizontal="right"/>
    </xf>
    <xf numFmtId="0" fontId="7" fillId="0" borderId="4" xfId="1" applyFont="1" applyBorder="1" applyAlignment="1">
      <alignment horizontal="left" wrapText="1"/>
    </xf>
    <xf numFmtId="0" fontId="7" fillId="2" borderId="4" xfId="1" applyFont="1" applyFill="1" applyBorder="1"/>
    <xf numFmtId="0" fontId="0" fillId="2" borderId="4" xfId="0" applyFill="1" applyBorder="1"/>
    <xf numFmtId="3" fontId="3" fillId="0" borderId="4" xfId="0" applyNumberFormat="1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49" fontId="10" fillId="0" borderId="4" xfId="1" applyNumberFormat="1" applyFont="1" applyBorder="1" applyAlignment="1">
      <alignment wrapText="1"/>
    </xf>
    <xf numFmtId="0" fontId="11" fillId="0" borderId="4" xfId="1" applyFont="1" applyBorder="1"/>
    <xf numFmtId="0" fontId="11" fillId="0" borderId="4" xfId="1" applyFont="1" applyBorder="1" applyAlignment="1">
      <alignment horizontal="left"/>
    </xf>
    <xf numFmtId="0" fontId="10" fillId="0" borderId="4" xfId="1" applyFont="1" applyBorder="1"/>
    <xf numFmtId="49" fontId="11" fillId="0" borderId="4" xfId="1" applyNumberFormat="1" applyFont="1" applyBorder="1" applyAlignment="1">
      <alignment horizontal="left" shrinkToFit="1"/>
    </xf>
    <xf numFmtId="0" fontId="11" fillId="0" borderId="4" xfId="1" applyFont="1" applyBorder="1" applyAlignment="1">
      <alignment horizontal="left" wrapText="1"/>
    </xf>
    <xf numFmtId="0" fontId="12" fillId="3" borderId="4" xfId="0" applyFont="1" applyFill="1" applyBorder="1"/>
    <xf numFmtId="0" fontId="13" fillId="3" borderId="4" xfId="0" applyFont="1" applyFill="1" applyBorder="1"/>
    <xf numFmtId="164" fontId="9" fillId="2" borderId="4" xfId="1" applyNumberFormat="1" applyFont="1" applyFill="1" applyBorder="1" applyAlignment="1">
      <alignment horizontal="right"/>
    </xf>
    <xf numFmtId="3" fontId="2" fillId="0" borderId="1" xfId="1" applyNumberFormat="1" applyFont="1" applyBorder="1" applyAlignment="1">
      <alignment horizontal="center" vertical="center" wrapText="1"/>
    </xf>
    <xf numFmtId="3" fontId="2" fillId="0" borderId="0" xfId="1" applyNumberFormat="1" applyFont="1" applyAlignment="1">
      <alignment horizontal="center" vertical="center" wrapText="1"/>
    </xf>
    <xf numFmtId="3" fontId="2" fillId="0" borderId="2" xfId="1" applyNumberFormat="1" applyFont="1" applyBorder="1" applyAlignment="1">
      <alignment horizontal="center" vertical="center" wrapText="1"/>
    </xf>
    <xf numFmtId="3" fontId="2" fillId="0" borderId="3" xfId="1" applyNumberFormat="1" applyFont="1" applyBorder="1" applyAlignment="1">
      <alignment horizontal="center" vertical="center" wrapText="1"/>
    </xf>
    <xf numFmtId="0" fontId="8" fillId="4" borderId="4" xfId="0" applyFont="1" applyFill="1" applyBorder="1"/>
  </cellXfs>
  <cellStyles count="2">
    <cellStyle name="Normal" xfId="0" builtinId="0"/>
    <cellStyle name="Normal 2" xfId="1" xr:uid="{E8191D33-2437-4DE8-862E-C8DC79970A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058B4-7CD2-46F1-93C0-0C88E130C7E3}">
  <dimension ref="A1:M24"/>
  <sheetViews>
    <sheetView tabSelected="1" zoomScale="85" zoomScaleNormal="85" workbookViewId="0">
      <selection activeCell="G33" sqref="G33"/>
    </sheetView>
  </sheetViews>
  <sheetFormatPr defaultRowHeight="14.5" x14ac:dyDescent="0.35"/>
  <cols>
    <col min="1" max="1" width="64.26953125" customWidth="1"/>
    <col min="2" max="2" width="17.453125" customWidth="1"/>
    <col min="3" max="9" width="16.7265625" customWidth="1"/>
    <col min="10" max="11" width="13.26953125" customWidth="1"/>
    <col min="12" max="12" width="15.7265625" customWidth="1"/>
    <col min="13" max="13" width="17.26953125" customWidth="1"/>
  </cols>
  <sheetData>
    <row r="1" spans="1:13" x14ac:dyDescent="0.35">
      <c r="A1" s="39" t="s">
        <v>32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1"/>
      <c r="M1" s="1"/>
    </row>
    <row r="2" spans="1:13" x14ac:dyDescent="0.35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1"/>
      <c r="M2" s="1"/>
    </row>
    <row r="3" spans="1:13" x14ac:dyDescent="0.35">
      <c r="A3" s="39"/>
      <c r="B3" s="40"/>
      <c r="C3" s="40"/>
      <c r="D3" s="40"/>
      <c r="E3" s="40"/>
      <c r="F3" s="40"/>
      <c r="G3" s="40"/>
      <c r="H3" s="40"/>
      <c r="I3" s="40"/>
      <c r="J3" s="40"/>
      <c r="K3" s="40"/>
      <c r="L3" s="1"/>
      <c r="M3" s="1"/>
    </row>
    <row r="4" spans="1:13" x14ac:dyDescent="0.3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1"/>
      <c r="M4" s="1"/>
    </row>
    <row r="5" spans="1:13" ht="128.5" x14ac:dyDescent="0.35">
      <c r="A5" s="2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4" t="s">
        <v>5</v>
      </c>
      <c r="G5" s="3" t="s">
        <v>6</v>
      </c>
      <c r="H5" s="3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5" t="s">
        <v>12</v>
      </c>
    </row>
    <row r="6" spans="1:13" x14ac:dyDescent="0.35">
      <c r="A6" s="6" t="s">
        <v>13</v>
      </c>
      <c r="B6" s="7">
        <v>1051804</v>
      </c>
      <c r="C6" s="7">
        <v>8367752</v>
      </c>
      <c r="D6" s="7">
        <v>414016</v>
      </c>
      <c r="E6" s="7">
        <v>740253</v>
      </c>
      <c r="F6" s="8">
        <v>1649906</v>
      </c>
      <c r="G6" s="7">
        <v>16126600</v>
      </c>
      <c r="H6" s="9">
        <v>21724249</v>
      </c>
      <c r="I6" s="10">
        <v>5859958</v>
      </c>
      <c r="J6" s="11">
        <v>215031</v>
      </c>
      <c r="K6" s="7">
        <v>35381065</v>
      </c>
      <c r="L6" s="10">
        <v>193747</v>
      </c>
      <c r="M6" s="13">
        <f>SUM(B6:L6)</f>
        <v>91724381</v>
      </c>
    </row>
    <row r="7" spans="1:13" x14ac:dyDescent="0.35">
      <c r="A7" s="14" t="s">
        <v>14</v>
      </c>
      <c r="B7" s="7">
        <v>1003891</v>
      </c>
      <c r="C7" s="36">
        <v>5571419</v>
      </c>
      <c r="D7" s="7">
        <v>177224</v>
      </c>
      <c r="E7" s="7">
        <v>555127</v>
      </c>
      <c r="F7" s="8">
        <v>1642530</v>
      </c>
      <c r="G7" s="7">
        <v>11058410</v>
      </c>
      <c r="H7" s="9">
        <v>13473978</v>
      </c>
      <c r="I7" s="10">
        <v>3734578</v>
      </c>
      <c r="J7" s="11">
        <v>44379</v>
      </c>
      <c r="K7" s="7">
        <v>10388747</v>
      </c>
      <c r="L7" s="10">
        <v>119190</v>
      </c>
      <c r="M7" s="13">
        <f t="shared" ref="M7:M24" si="0">SUM(B7:L7)</f>
        <v>47769473</v>
      </c>
    </row>
    <row r="8" spans="1:13" x14ac:dyDescent="0.35">
      <c r="A8" s="15" t="s">
        <v>15</v>
      </c>
      <c r="B8" s="7">
        <v>4216</v>
      </c>
      <c r="C8" s="7">
        <v>105468</v>
      </c>
      <c r="D8" s="7"/>
      <c r="E8" s="7"/>
      <c r="F8" s="8">
        <v>24389</v>
      </c>
      <c r="G8" s="7">
        <v>189218</v>
      </c>
      <c r="H8" s="16">
        <v>59656</v>
      </c>
      <c r="I8" s="10">
        <v>62062</v>
      </c>
      <c r="J8" s="7"/>
      <c r="K8" s="7">
        <v>2300143</v>
      </c>
      <c r="L8" s="7">
        <v>0</v>
      </c>
      <c r="M8" s="13">
        <f t="shared" si="0"/>
        <v>2745152</v>
      </c>
    </row>
    <row r="9" spans="1:13" ht="15.5" x14ac:dyDescent="0.35">
      <c r="A9" s="17" t="s">
        <v>16</v>
      </c>
      <c r="B9" s="7">
        <v>8985</v>
      </c>
      <c r="C9" s="37">
        <v>132547</v>
      </c>
      <c r="D9" s="7">
        <v>2476</v>
      </c>
      <c r="E9" s="7">
        <v>763</v>
      </c>
      <c r="F9" s="8">
        <v>83775</v>
      </c>
      <c r="G9" s="7">
        <v>131499</v>
      </c>
      <c r="H9" s="16">
        <v>337284</v>
      </c>
      <c r="I9" s="10">
        <v>171549</v>
      </c>
      <c r="J9" s="7"/>
      <c r="K9" s="7">
        <v>200968</v>
      </c>
      <c r="L9" s="7">
        <v>712</v>
      </c>
      <c r="M9" s="13">
        <f t="shared" si="0"/>
        <v>1070558</v>
      </c>
    </row>
    <row r="10" spans="1:13" ht="15.5" x14ac:dyDescent="0.35">
      <c r="A10" s="17" t="s">
        <v>17</v>
      </c>
      <c r="B10" s="7">
        <v>124888</v>
      </c>
      <c r="C10" s="37">
        <v>370599</v>
      </c>
      <c r="D10" s="7">
        <v>53015</v>
      </c>
      <c r="E10" s="7">
        <v>9232</v>
      </c>
      <c r="F10" s="8">
        <v>3</v>
      </c>
      <c r="G10" s="7">
        <v>2734245</v>
      </c>
      <c r="H10" s="9">
        <v>2027657</v>
      </c>
      <c r="I10" s="10">
        <v>21197</v>
      </c>
      <c r="J10" s="11">
        <v>1333</v>
      </c>
      <c r="K10" s="7">
        <v>5447633</v>
      </c>
      <c r="L10" s="10">
        <v>86976</v>
      </c>
      <c r="M10" s="13">
        <f t="shared" si="0"/>
        <v>10876778</v>
      </c>
    </row>
    <row r="11" spans="1:13" ht="15.5" x14ac:dyDescent="0.35">
      <c r="A11" s="15" t="s">
        <v>18</v>
      </c>
      <c r="B11" s="7">
        <v>482860</v>
      </c>
      <c r="C11" s="37">
        <v>1466832</v>
      </c>
      <c r="D11" s="7">
        <v>117378</v>
      </c>
      <c r="E11" s="7">
        <v>348386</v>
      </c>
      <c r="F11" s="8">
        <v>1527368</v>
      </c>
      <c r="G11" s="7">
        <v>3619818</v>
      </c>
      <c r="H11" s="16">
        <v>4440194</v>
      </c>
      <c r="I11" s="10">
        <v>1912472</v>
      </c>
      <c r="J11" s="11">
        <v>43046</v>
      </c>
      <c r="K11" s="7">
        <v>1233</v>
      </c>
      <c r="L11" s="10">
        <v>23306</v>
      </c>
      <c r="M11" s="13">
        <f t="shared" si="0"/>
        <v>13982893</v>
      </c>
    </row>
    <row r="12" spans="1:13" ht="15.5" x14ac:dyDescent="0.35">
      <c r="A12" s="15" t="s">
        <v>19</v>
      </c>
      <c r="B12" s="7">
        <v>382942</v>
      </c>
      <c r="C12" s="37">
        <v>3495973</v>
      </c>
      <c r="D12" s="7">
        <v>4355</v>
      </c>
      <c r="E12" s="7">
        <v>196746</v>
      </c>
      <c r="F12" s="8">
        <v>6995</v>
      </c>
      <c r="G12" s="7">
        <v>4383630</v>
      </c>
      <c r="H12" s="16">
        <v>6609187</v>
      </c>
      <c r="I12" s="10">
        <v>1567298</v>
      </c>
      <c r="J12" s="7"/>
      <c r="K12" s="7">
        <v>2438771</v>
      </c>
      <c r="L12" s="10">
        <v>8196</v>
      </c>
      <c r="M12" s="13">
        <f t="shared" si="0"/>
        <v>19094093</v>
      </c>
    </row>
    <row r="13" spans="1:13" ht="15.5" x14ac:dyDescent="0.35">
      <c r="A13" s="15" t="s">
        <v>20</v>
      </c>
      <c r="B13" s="7">
        <v>0</v>
      </c>
      <c r="C13" s="37">
        <v>57</v>
      </c>
      <c r="D13" s="7">
        <v>0</v>
      </c>
      <c r="E13" s="7">
        <v>19077</v>
      </c>
      <c r="F13" s="8">
        <v>689920</v>
      </c>
      <c r="G13" s="7">
        <v>905346</v>
      </c>
      <c r="H13" s="9">
        <v>995584</v>
      </c>
      <c r="I13" s="10">
        <v>347408</v>
      </c>
      <c r="J13" s="7"/>
      <c r="K13" s="7">
        <v>0</v>
      </c>
      <c r="L13" s="7">
        <v>0</v>
      </c>
      <c r="M13" s="13">
        <f t="shared" si="0"/>
        <v>2957392</v>
      </c>
    </row>
    <row r="14" spans="1:13" x14ac:dyDescent="0.35">
      <c r="A14" s="20" t="s">
        <v>21</v>
      </c>
      <c r="B14" s="7">
        <v>971886</v>
      </c>
      <c r="C14" s="36">
        <v>8267718</v>
      </c>
      <c r="D14" s="7">
        <v>379424</v>
      </c>
      <c r="E14" s="7">
        <v>672137</v>
      </c>
      <c r="F14" s="21">
        <v>1634330</v>
      </c>
      <c r="G14" s="7">
        <v>14725859</v>
      </c>
      <c r="H14" s="22">
        <v>20025.716</v>
      </c>
      <c r="I14" s="10">
        <v>5255572</v>
      </c>
      <c r="J14" s="43">
        <v>201890</v>
      </c>
      <c r="K14" s="7">
        <v>33490596</v>
      </c>
      <c r="L14" s="10">
        <v>186581</v>
      </c>
      <c r="M14" s="13">
        <f t="shared" si="0"/>
        <v>65806018.715999998</v>
      </c>
    </row>
    <row r="15" spans="1:13" x14ac:dyDescent="0.35">
      <c r="A15" s="20" t="s">
        <v>22</v>
      </c>
      <c r="B15" s="7">
        <v>962355</v>
      </c>
      <c r="C15" s="36">
        <v>7537191</v>
      </c>
      <c r="D15" s="7">
        <v>352256</v>
      </c>
      <c r="E15" s="7">
        <v>641281</v>
      </c>
      <c r="F15" s="8">
        <v>1621759</v>
      </c>
      <c r="G15" s="7">
        <v>14576744</v>
      </c>
      <c r="H15" s="22">
        <v>19799149</v>
      </c>
      <c r="I15" s="10">
        <v>4127440</v>
      </c>
      <c r="J15" s="19">
        <v>199440</v>
      </c>
      <c r="K15" s="7">
        <v>31398820</v>
      </c>
      <c r="L15" s="10">
        <v>180111</v>
      </c>
      <c r="M15" s="13">
        <f t="shared" si="0"/>
        <v>81396546</v>
      </c>
    </row>
    <row r="16" spans="1:13" x14ac:dyDescent="0.35">
      <c r="A16" s="15" t="s">
        <v>23</v>
      </c>
      <c r="B16" s="7">
        <v>0</v>
      </c>
      <c r="C16" s="7">
        <v>0</v>
      </c>
      <c r="D16" s="7">
        <v>0</v>
      </c>
      <c r="E16" s="7"/>
      <c r="F16" s="8">
        <v>0</v>
      </c>
      <c r="G16" s="7">
        <v>8</v>
      </c>
      <c r="H16" s="22">
        <v>0</v>
      </c>
      <c r="I16" s="10">
        <v>0</v>
      </c>
      <c r="J16" s="11"/>
      <c r="K16" s="7">
        <v>0</v>
      </c>
      <c r="L16" s="7">
        <v>0</v>
      </c>
      <c r="M16" s="13">
        <f t="shared" si="0"/>
        <v>8</v>
      </c>
    </row>
    <row r="17" spans="1:13" ht="15.5" x14ac:dyDescent="0.35">
      <c r="A17" s="15" t="s">
        <v>24</v>
      </c>
      <c r="B17" s="7">
        <v>13410</v>
      </c>
      <c r="C17" s="37">
        <v>93112</v>
      </c>
      <c r="D17" s="7">
        <v>211207</v>
      </c>
      <c r="E17" s="7"/>
      <c r="F17" s="8">
        <v>1042639</v>
      </c>
      <c r="G17" s="7">
        <v>869229</v>
      </c>
      <c r="H17" s="22">
        <v>1625374</v>
      </c>
      <c r="I17" s="10">
        <v>45365</v>
      </c>
      <c r="J17" s="11">
        <v>804</v>
      </c>
      <c r="K17" s="7">
        <v>12896</v>
      </c>
      <c r="L17" s="10">
        <v>92941</v>
      </c>
      <c r="M17" s="13">
        <f t="shared" si="0"/>
        <v>4006977</v>
      </c>
    </row>
    <row r="18" spans="1:13" x14ac:dyDescent="0.35">
      <c r="A18" s="23" t="s">
        <v>25</v>
      </c>
      <c r="B18" s="7">
        <v>13410</v>
      </c>
      <c r="C18" s="7">
        <v>0</v>
      </c>
      <c r="D18" s="7">
        <v>0</v>
      </c>
      <c r="E18" s="7"/>
      <c r="F18" s="8">
        <v>0</v>
      </c>
      <c r="G18" s="7">
        <v>715879</v>
      </c>
      <c r="H18" s="24"/>
      <c r="I18" s="10"/>
      <c r="J18" s="11"/>
      <c r="K18" s="7">
        <v>0</v>
      </c>
      <c r="L18" s="7">
        <v>0</v>
      </c>
      <c r="M18" s="13">
        <f t="shared" si="0"/>
        <v>729289</v>
      </c>
    </row>
    <row r="19" spans="1:13" ht="15.5" x14ac:dyDescent="0.35">
      <c r="A19" s="25" t="s">
        <v>26</v>
      </c>
      <c r="B19" s="7">
        <v>24299</v>
      </c>
      <c r="C19" s="37">
        <v>1758774</v>
      </c>
      <c r="D19" s="7">
        <v>0</v>
      </c>
      <c r="E19" s="7">
        <v>4168</v>
      </c>
      <c r="F19" s="8">
        <v>289705</v>
      </c>
      <c r="G19" s="7">
        <v>1834538</v>
      </c>
      <c r="H19" s="24">
        <v>1526687</v>
      </c>
      <c r="I19" s="10">
        <v>277955</v>
      </c>
      <c r="J19" s="11"/>
      <c r="K19" s="7">
        <v>0</v>
      </c>
      <c r="L19" s="7">
        <v>0</v>
      </c>
      <c r="M19" s="13">
        <f t="shared" si="0"/>
        <v>5716126</v>
      </c>
    </row>
    <row r="20" spans="1:13" ht="15.5" x14ac:dyDescent="0.35">
      <c r="A20" s="15" t="s">
        <v>27</v>
      </c>
      <c r="B20" s="7">
        <v>74066</v>
      </c>
      <c r="C20" s="37">
        <v>181764</v>
      </c>
      <c r="D20" s="7">
        <v>140979</v>
      </c>
      <c r="E20" s="7">
        <v>1871</v>
      </c>
      <c r="F20" s="8">
        <v>3047</v>
      </c>
      <c r="G20" s="7">
        <v>306742</v>
      </c>
      <c r="H20" s="22">
        <v>463476</v>
      </c>
      <c r="I20" s="10">
        <v>152592</v>
      </c>
      <c r="J20" s="19">
        <v>131875</v>
      </c>
      <c r="K20" s="7">
        <v>761893</v>
      </c>
      <c r="L20" s="10">
        <v>85332</v>
      </c>
      <c r="M20" s="13">
        <f t="shared" si="0"/>
        <v>2303637</v>
      </c>
    </row>
    <row r="21" spans="1:13" ht="15.5" x14ac:dyDescent="0.35">
      <c r="A21" s="26" t="s">
        <v>28</v>
      </c>
      <c r="B21" s="7">
        <v>487520</v>
      </c>
      <c r="C21" s="37">
        <v>2068678</v>
      </c>
      <c r="D21" s="7">
        <v>70</v>
      </c>
      <c r="E21" s="7">
        <v>151781</v>
      </c>
      <c r="F21" s="8">
        <v>286368</v>
      </c>
      <c r="G21" s="7">
        <v>3786880</v>
      </c>
      <c r="H21" s="24">
        <v>3533439</v>
      </c>
      <c r="I21" s="10">
        <v>1152708</v>
      </c>
      <c r="J21" s="19">
        <v>15473</v>
      </c>
      <c r="K21" s="7">
        <v>5407252</v>
      </c>
      <c r="L21" s="10">
        <v>1811</v>
      </c>
      <c r="M21" s="13">
        <f t="shared" si="0"/>
        <v>16891980</v>
      </c>
    </row>
    <row r="22" spans="1:13" ht="15.5" x14ac:dyDescent="0.35">
      <c r="A22" s="15" t="s">
        <v>29</v>
      </c>
      <c r="B22" s="7">
        <v>363060</v>
      </c>
      <c r="C22" s="37">
        <v>3434863</v>
      </c>
      <c r="D22" s="7">
        <v>0</v>
      </c>
      <c r="E22" s="7">
        <v>483461</v>
      </c>
      <c r="F22" s="8">
        <v>0</v>
      </c>
      <c r="G22" s="7">
        <v>7779347</v>
      </c>
      <c r="H22" s="22">
        <v>12650173</v>
      </c>
      <c r="I22" s="10">
        <v>2498820</v>
      </c>
      <c r="J22" s="19">
        <v>51288</v>
      </c>
      <c r="K22" s="7">
        <v>25216780</v>
      </c>
      <c r="L22" s="7">
        <v>27</v>
      </c>
      <c r="M22" s="13">
        <f t="shared" si="0"/>
        <v>52477819</v>
      </c>
    </row>
    <row r="23" spans="1:13" x14ac:dyDescent="0.35">
      <c r="A23" s="15" t="s">
        <v>30</v>
      </c>
      <c r="B23" s="7">
        <v>89692</v>
      </c>
      <c r="C23" s="7"/>
      <c r="D23" s="7">
        <v>6797</v>
      </c>
      <c r="E23" s="7">
        <v>3668</v>
      </c>
      <c r="F23" s="8"/>
      <c r="G23" s="27"/>
      <c r="H23" s="38"/>
      <c r="I23" s="10"/>
      <c r="J23" s="7">
        <v>0</v>
      </c>
      <c r="K23" s="7">
        <v>0</v>
      </c>
      <c r="L23" s="10">
        <v>2943</v>
      </c>
      <c r="M23" s="13">
        <f t="shared" si="0"/>
        <v>103100</v>
      </c>
    </row>
    <row r="24" spans="1:13" x14ac:dyDescent="0.35">
      <c r="A24" s="15" t="s">
        <v>31</v>
      </c>
      <c r="B24" s="7"/>
      <c r="C24" s="28"/>
      <c r="D24" s="7">
        <v>194491</v>
      </c>
      <c r="E24" s="7">
        <v>369456</v>
      </c>
      <c r="F24" s="8"/>
      <c r="G24" s="7">
        <v>5070737</v>
      </c>
      <c r="H24" s="24">
        <v>7650943</v>
      </c>
      <c r="I24" s="10">
        <v>2835136</v>
      </c>
      <c r="J24" s="11">
        <v>61265</v>
      </c>
      <c r="K24" s="7">
        <v>5978735</v>
      </c>
      <c r="L24" s="10">
        <v>34096</v>
      </c>
      <c r="M24" s="13">
        <f t="shared" si="0"/>
        <v>22194859</v>
      </c>
    </row>
  </sheetData>
  <mergeCells count="1">
    <mergeCell ref="A1:K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37EBB-07A2-4884-9DFF-7F0CC189B05D}">
  <dimension ref="A2:M25"/>
  <sheetViews>
    <sheetView zoomScale="85" zoomScaleNormal="85" workbookViewId="0">
      <selection activeCell="J31" sqref="J31"/>
    </sheetView>
  </sheetViews>
  <sheetFormatPr defaultRowHeight="14.5" x14ac:dyDescent="0.35"/>
  <cols>
    <col min="1" max="1" width="68.7265625" customWidth="1"/>
    <col min="2" max="2" width="17.453125" customWidth="1"/>
    <col min="3" max="9" width="16.7265625" customWidth="1"/>
    <col min="10" max="11" width="13.26953125" customWidth="1"/>
    <col min="12" max="12" width="15.7265625" customWidth="1"/>
    <col min="13" max="13" width="17.453125" customWidth="1"/>
  </cols>
  <sheetData>
    <row r="2" spans="1:13" x14ac:dyDescent="0.35">
      <c r="A2" s="39" t="s">
        <v>51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1"/>
    </row>
    <row r="3" spans="1:13" x14ac:dyDescent="0.35">
      <c r="A3" s="39"/>
      <c r="B3" s="40"/>
      <c r="C3" s="40"/>
      <c r="D3" s="40"/>
      <c r="E3" s="40"/>
      <c r="F3" s="40"/>
      <c r="G3" s="40"/>
      <c r="H3" s="40"/>
      <c r="I3" s="40"/>
      <c r="J3" s="40"/>
      <c r="K3" s="40"/>
      <c r="L3" s="1"/>
    </row>
    <row r="4" spans="1:13" x14ac:dyDescent="0.35">
      <c r="A4" s="39"/>
      <c r="B4" s="40"/>
      <c r="C4" s="40"/>
      <c r="D4" s="40"/>
      <c r="E4" s="40"/>
      <c r="F4" s="40"/>
      <c r="G4" s="40"/>
      <c r="H4" s="40"/>
      <c r="I4" s="40"/>
      <c r="J4" s="40"/>
      <c r="K4" s="40"/>
      <c r="L4" s="1"/>
    </row>
    <row r="5" spans="1:13" x14ac:dyDescent="0.35">
      <c r="A5" s="41"/>
      <c r="B5" s="42"/>
      <c r="C5" s="42"/>
      <c r="D5" s="42"/>
      <c r="E5" s="42"/>
      <c r="F5" s="42"/>
      <c r="G5" s="42"/>
      <c r="H5" s="42"/>
      <c r="I5" s="42"/>
      <c r="J5" s="42"/>
      <c r="K5" s="42"/>
      <c r="L5" s="1"/>
    </row>
    <row r="6" spans="1:13" ht="128.5" x14ac:dyDescent="0.35">
      <c r="A6" s="2" t="s">
        <v>33</v>
      </c>
      <c r="B6" s="3" t="s">
        <v>1</v>
      </c>
      <c r="C6" s="3" t="s">
        <v>2</v>
      </c>
      <c r="D6" s="3" t="s">
        <v>3</v>
      </c>
      <c r="E6" s="3" t="s">
        <v>4</v>
      </c>
      <c r="F6" s="4" t="s">
        <v>5</v>
      </c>
      <c r="G6" s="3" t="s">
        <v>6</v>
      </c>
      <c r="H6" s="3" t="s">
        <v>7</v>
      </c>
      <c r="I6" s="4" t="s">
        <v>34</v>
      </c>
      <c r="J6" s="4" t="s">
        <v>9</v>
      </c>
      <c r="K6" s="4" t="s">
        <v>10</v>
      </c>
      <c r="L6" s="4" t="s">
        <v>11</v>
      </c>
      <c r="M6" s="29" t="s">
        <v>35</v>
      </c>
    </row>
    <row r="7" spans="1:13" x14ac:dyDescent="0.35">
      <c r="A7" s="6" t="s">
        <v>36</v>
      </c>
      <c r="B7" s="7"/>
      <c r="C7" s="7"/>
      <c r="D7" s="7"/>
      <c r="E7" s="7"/>
      <c r="F7" s="8"/>
      <c r="G7" s="7"/>
      <c r="H7" s="9"/>
      <c r="I7" s="10"/>
      <c r="J7" s="11"/>
      <c r="K7" s="7"/>
      <c r="L7" s="12"/>
      <c r="M7" s="13">
        <f>SUM(B7,C7,D7,E7,F7,G7,H7,I7,J7,K7,L7)</f>
        <v>0</v>
      </c>
    </row>
    <row r="8" spans="1:13" x14ac:dyDescent="0.35">
      <c r="A8" s="30" t="s">
        <v>37</v>
      </c>
      <c r="B8" s="7"/>
      <c r="C8" s="7"/>
      <c r="D8" s="7"/>
      <c r="E8" s="7"/>
      <c r="F8" s="8"/>
      <c r="G8" s="7"/>
      <c r="H8" s="9"/>
      <c r="I8" s="10"/>
      <c r="J8" s="11"/>
      <c r="K8" s="7"/>
      <c r="L8" s="12"/>
      <c r="M8" s="13">
        <f t="shared" ref="M8:M25" si="0">SUM(B8,C8,D8,E8,F8,G8,H8,I8,J8,K8,L8)</f>
        <v>0</v>
      </c>
    </row>
    <row r="9" spans="1:13" x14ac:dyDescent="0.35">
      <c r="A9" s="31" t="s">
        <v>38</v>
      </c>
      <c r="B9" s="7"/>
      <c r="C9" s="7"/>
      <c r="D9" s="7"/>
      <c r="E9" s="7"/>
      <c r="F9" s="8"/>
      <c r="G9" s="7"/>
      <c r="H9" s="16"/>
      <c r="I9" s="10"/>
      <c r="J9" s="11"/>
      <c r="K9" s="7"/>
      <c r="L9" s="11"/>
      <c r="M9" s="13">
        <f t="shared" si="0"/>
        <v>0</v>
      </c>
    </row>
    <row r="10" spans="1:13" x14ac:dyDescent="0.35">
      <c r="A10" s="32" t="s">
        <v>39</v>
      </c>
      <c r="B10" s="7"/>
      <c r="C10" s="7"/>
      <c r="D10" s="7"/>
      <c r="E10" s="7"/>
      <c r="F10" s="8"/>
      <c r="G10" s="7"/>
      <c r="H10" s="16"/>
      <c r="I10" s="10"/>
      <c r="J10" s="11"/>
      <c r="K10" s="7"/>
      <c r="L10" s="11"/>
      <c r="M10" s="13">
        <f t="shared" si="0"/>
        <v>0</v>
      </c>
    </row>
    <row r="11" spans="1:13" x14ac:dyDescent="0.35">
      <c r="A11" s="32" t="s">
        <v>40</v>
      </c>
      <c r="B11" s="7"/>
      <c r="C11" s="7"/>
      <c r="D11" s="7"/>
      <c r="E11" s="7"/>
      <c r="F11" s="8"/>
      <c r="G11" s="7"/>
      <c r="H11" s="9"/>
      <c r="I11" s="10"/>
      <c r="J11" s="11"/>
      <c r="K11" s="7"/>
      <c r="L11" s="12"/>
      <c r="M11" s="13">
        <f t="shared" si="0"/>
        <v>0</v>
      </c>
    </row>
    <row r="12" spans="1:13" x14ac:dyDescent="0.35">
      <c r="A12" s="31" t="s">
        <v>41</v>
      </c>
      <c r="B12" s="7"/>
      <c r="C12" s="7"/>
      <c r="D12" s="7"/>
      <c r="E12" s="7"/>
      <c r="F12" s="8"/>
      <c r="G12" s="7"/>
      <c r="H12" s="16"/>
      <c r="I12" s="10"/>
      <c r="J12" s="11"/>
      <c r="K12" s="7"/>
      <c r="L12" s="12"/>
      <c r="M12" s="13">
        <f t="shared" si="0"/>
        <v>0</v>
      </c>
    </row>
    <row r="13" spans="1:13" x14ac:dyDescent="0.35">
      <c r="A13" s="31" t="s">
        <v>42</v>
      </c>
      <c r="B13" s="7"/>
      <c r="C13" s="7"/>
      <c r="D13" s="7"/>
      <c r="E13" s="7"/>
      <c r="F13" s="8"/>
      <c r="G13" s="7"/>
      <c r="H13" s="16"/>
      <c r="I13" s="10"/>
      <c r="J13" s="18"/>
      <c r="K13" s="7"/>
      <c r="L13" s="12"/>
      <c r="M13" s="13">
        <f t="shared" si="0"/>
        <v>0</v>
      </c>
    </row>
    <row r="14" spans="1:13" x14ac:dyDescent="0.35">
      <c r="A14" s="31" t="s">
        <v>43</v>
      </c>
      <c r="B14" s="7"/>
      <c r="C14" s="7"/>
      <c r="D14" s="7"/>
      <c r="E14" s="7"/>
      <c r="F14" s="8"/>
      <c r="G14" s="7"/>
      <c r="H14" s="9"/>
      <c r="I14" s="10"/>
      <c r="J14" s="19"/>
      <c r="K14" s="7"/>
      <c r="L14" s="11"/>
      <c r="M14" s="13">
        <f t="shared" si="0"/>
        <v>0</v>
      </c>
    </row>
    <row r="15" spans="1:13" x14ac:dyDescent="0.35">
      <c r="A15" s="20" t="s">
        <v>44</v>
      </c>
      <c r="B15" s="7"/>
      <c r="C15" s="7"/>
      <c r="D15" s="7"/>
      <c r="E15" s="7"/>
      <c r="F15" s="21"/>
      <c r="G15" s="7"/>
      <c r="H15" s="22"/>
      <c r="I15" s="10"/>
      <c r="J15" s="11"/>
      <c r="K15" s="7"/>
      <c r="L15" s="12"/>
      <c r="M15" s="13">
        <f t="shared" si="0"/>
        <v>0</v>
      </c>
    </row>
    <row r="16" spans="1:13" x14ac:dyDescent="0.35">
      <c r="A16" s="33" t="s">
        <v>45</v>
      </c>
      <c r="B16" s="7"/>
      <c r="C16" s="7"/>
      <c r="D16" s="7"/>
      <c r="E16" s="7"/>
      <c r="F16" s="8"/>
      <c r="G16" s="7"/>
      <c r="H16" s="22"/>
      <c r="I16" s="10"/>
      <c r="J16" s="19"/>
      <c r="K16" s="7"/>
      <c r="L16" s="12"/>
      <c r="M16" s="13">
        <f t="shared" si="0"/>
        <v>0</v>
      </c>
    </row>
    <row r="17" spans="1:13" x14ac:dyDescent="0.35">
      <c r="A17" s="31" t="s">
        <v>46</v>
      </c>
      <c r="B17" s="7"/>
      <c r="C17" s="7"/>
      <c r="D17" s="7"/>
      <c r="E17" s="7"/>
      <c r="F17" s="8"/>
      <c r="G17" s="7"/>
      <c r="H17" s="22"/>
      <c r="I17" s="10"/>
      <c r="J17" s="11"/>
      <c r="K17" s="7"/>
      <c r="L17" s="11"/>
      <c r="M17" s="13">
        <f t="shared" si="0"/>
        <v>0</v>
      </c>
    </row>
    <row r="18" spans="1:13" x14ac:dyDescent="0.35">
      <c r="A18" s="31" t="s">
        <v>40</v>
      </c>
      <c r="B18" s="7"/>
      <c r="C18" s="7"/>
      <c r="D18" s="7"/>
      <c r="E18" s="7"/>
      <c r="F18" s="8"/>
      <c r="G18" s="7"/>
      <c r="H18" s="22"/>
      <c r="I18" s="10"/>
      <c r="J18" s="11"/>
      <c r="K18" s="7"/>
      <c r="L18" s="12"/>
      <c r="M18" s="13">
        <f t="shared" si="0"/>
        <v>0</v>
      </c>
    </row>
    <row r="19" spans="1:13" x14ac:dyDescent="0.35">
      <c r="A19" s="34" t="s">
        <v>47</v>
      </c>
      <c r="B19" s="7"/>
      <c r="C19" s="7"/>
      <c r="D19" s="7"/>
      <c r="E19" s="7"/>
      <c r="F19" s="8"/>
      <c r="G19" s="7"/>
      <c r="H19" s="24"/>
      <c r="I19" s="10"/>
      <c r="J19" s="19"/>
      <c r="K19" s="7"/>
      <c r="L19" s="11"/>
      <c r="M19" s="13">
        <f t="shared" si="0"/>
        <v>0</v>
      </c>
    </row>
    <row r="20" spans="1:13" x14ac:dyDescent="0.35">
      <c r="A20" s="35" t="s">
        <v>38</v>
      </c>
      <c r="B20" s="7"/>
      <c r="C20" s="7"/>
      <c r="D20" s="7"/>
      <c r="E20" s="7"/>
      <c r="F20" s="8"/>
      <c r="G20" s="7"/>
      <c r="H20" s="24"/>
      <c r="I20" s="10"/>
      <c r="J20" s="19"/>
      <c r="K20" s="7"/>
      <c r="L20" s="11"/>
      <c r="M20" s="13">
        <f t="shared" si="0"/>
        <v>0</v>
      </c>
    </row>
    <row r="21" spans="1:13" x14ac:dyDescent="0.35">
      <c r="A21" s="31" t="s">
        <v>39</v>
      </c>
      <c r="B21" s="7"/>
      <c r="C21" s="7"/>
      <c r="D21" s="7"/>
      <c r="E21" s="7"/>
      <c r="F21" s="8"/>
      <c r="G21" s="7"/>
      <c r="H21" s="22"/>
      <c r="I21" s="10"/>
      <c r="J21" s="19"/>
      <c r="K21" s="7"/>
      <c r="L21" s="12"/>
      <c r="M21" s="13">
        <f t="shared" si="0"/>
        <v>0</v>
      </c>
    </row>
    <row r="22" spans="1:13" x14ac:dyDescent="0.35">
      <c r="A22" s="31" t="s">
        <v>48</v>
      </c>
      <c r="B22" s="7"/>
      <c r="C22" s="7"/>
      <c r="D22" s="7"/>
      <c r="E22" s="7"/>
      <c r="F22" s="8"/>
      <c r="G22" s="7"/>
      <c r="H22" s="24"/>
      <c r="I22" s="10"/>
      <c r="J22" s="7"/>
      <c r="K22" s="7"/>
      <c r="L22" s="11"/>
      <c r="M22" s="13">
        <f t="shared" si="0"/>
        <v>0</v>
      </c>
    </row>
    <row r="23" spans="1:13" x14ac:dyDescent="0.35">
      <c r="A23" s="31" t="s">
        <v>42</v>
      </c>
      <c r="B23" s="7"/>
      <c r="C23" s="7"/>
      <c r="D23" s="7"/>
      <c r="E23" s="7"/>
      <c r="F23" s="8"/>
      <c r="G23" s="7"/>
      <c r="H23" s="22"/>
      <c r="I23" s="10"/>
      <c r="J23" s="7"/>
      <c r="K23" s="7"/>
      <c r="L23" s="11"/>
      <c r="M23" s="13">
        <f t="shared" si="0"/>
        <v>0</v>
      </c>
    </row>
    <row r="24" spans="1:13" x14ac:dyDescent="0.35">
      <c r="A24" s="31" t="s">
        <v>49</v>
      </c>
      <c r="B24" s="7"/>
      <c r="C24" s="7"/>
      <c r="D24" s="7"/>
      <c r="E24" s="7"/>
      <c r="F24" s="8"/>
      <c r="G24" s="27"/>
      <c r="H24" s="24"/>
      <c r="I24" s="10"/>
      <c r="J24" s="7"/>
      <c r="K24" s="7"/>
      <c r="L24" s="12"/>
      <c r="M24" s="13">
        <f t="shared" si="0"/>
        <v>0</v>
      </c>
    </row>
    <row r="25" spans="1:13" x14ac:dyDescent="0.35">
      <c r="A25" s="31" t="s">
        <v>50</v>
      </c>
      <c r="B25" s="7"/>
      <c r="C25" s="28"/>
      <c r="D25" s="7"/>
      <c r="E25" s="7"/>
      <c r="F25" s="8"/>
      <c r="G25" s="7"/>
      <c r="H25" s="24"/>
      <c r="I25" s="10"/>
      <c r="J25" s="7"/>
      <c r="K25" s="7"/>
      <c r="L25" s="12"/>
      <c r="M25" s="13">
        <f t="shared" si="0"/>
        <v>0</v>
      </c>
    </row>
  </sheetData>
  <mergeCells count="1">
    <mergeCell ref="A2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LT</vt:lpstr>
      <vt:lpstr>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Audra Prokopavičienė</dc:creator>
  <cp:lastModifiedBy>Audra Prokopavičienė</cp:lastModifiedBy>
  <dcterms:created xsi:type="dcterms:W3CDTF">2026-03-19T14:41:11Z</dcterms:created>
  <dcterms:modified xsi:type="dcterms:W3CDTF">2026-05-06T08:05:37Z</dcterms:modified>
</cp:coreProperties>
</file>