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18 Statistika/2018_IV ketvirtis/WEB'ui/"/>
    </mc:Choice>
  </mc:AlternateContent>
  <xr:revisionPtr revIDLastSave="30" documentId="14_{BB7CA214-F54C-4885-82D4-641604942927}" xr6:coauthVersionLast="45" xr6:coauthVersionMax="45" xr10:uidLastSave="{9F2C2BB2-9E2A-4658-9E98-D52F8495B3C6}"/>
  <bookViews>
    <workbookView xWindow="-110" yWindow="-110" windowWidth="19420" windowHeight="10420" activeTab="1" xr2:uid="{8112DB78-F59E-4FE4-8EFE-624C47EFF204}"/>
  </bookViews>
  <sheets>
    <sheet name="LT" sheetId="1" r:id="rId1"/>
    <sheet name="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2" l="1"/>
  <c r="K6" i="2"/>
  <c r="K21" i="2"/>
  <c r="K20" i="2"/>
  <c r="K19" i="2"/>
  <c r="K18" i="2"/>
  <c r="K17" i="2"/>
  <c r="K16" i="2"/>
  <c r="K14" i="2"/>
  <c r="K13" i="2"/>
  <c r="K12" i="2"/>
  <c r="K11" i="2"/>
  <c r="K10" i="2"/>
  <c r="K9" i="2"/>
  <c r="K8" i="2"/>
  <c r="K7" i="2"/>
  <c r="K7" i="1"/>
  <c r="K8" i="1"/>
  <c r="K9" i="1"/>
  <c r="K10" i="1"/>
  <c r="K11" i="1"/>
  <c r="K12" i="1"/>
  <c r="K13" i="1"/>
  <c r="K14" i="1"/>
  <c r="K15" i="1"/>
  <c r="K16" i="1"/>
  <c r="K17" i="1"/>
  <c r="K18" i="1"/>
  <c r="K19" i="1"/>
  <c r="K20" i="1"/>
  <c r="K21" i="1"/>
  <c r="K6" i="1"/>
</calcChain>
</file>

<file path=xl/sharedStrings.xml><?xml version="1.0" encoding="utf-8"?>
<sst xmlns="http://schemas.openxmlformats.org/spreadsheetml/2006/main" count="62" uniqueCount="59">
  <si>
    <t>Pavadinimas</t>
  </si>
  <si>
    <t>AB "Citadele" bankas, finansinės grupės duomenys</t>
  </si>
  <si>
    <t>Luminor grupės duomenys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</si>
  <si>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</si>
  <si>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</si>
  <si>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</si>
  <si>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</si>
  <si>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</si>
  <si>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</si>
  <si>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VISO</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</si>
  <si>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</si>
  <si>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</si>
  <si>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</si>
  <si>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</si>
  <si>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</si>
  <si>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Tame tarpe finansinė nuoma</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</si>
  <si>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</si>
  <si>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</si>
  <si>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</si>
  <si>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</si>
  <si>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</si>
  <si>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</si>
  <si>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</si>
  <si>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</si>
  <si>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</si>
  <si>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</si>
  <si>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*Danske bank grupės skaičiai pateikti pagal valdymo apskaitą.</t>
  </si>
  <si>
    <t>**"OP Corporate Bank plc" Lietuvos filialas įtraukia "OP Corporate Bank plc" Lietuvos filialo duomenis, t.y. "OP Corporate Bank plc" priklausančios lizingo bendrovės UAB “OP Finance” duomenys ataskaitoje nerodomi.</t>
  </si>
  <si>
    <t>Bankų rodikliai I dalis, 2018m. IV ketv., tūkst.EUR</t>
  </si>
  <si>
    <t>Pastaba: dėl metodologinių skirtumų, duomenys su 2014 ir ankstesniais laikotarpiais nėra palyginami.</t>
  </si>
  <si>
    <t>Name</t>
  </si>
  <si>
    <t>AS „Citadele banka“ Lithuanian branch</t>
  </si>
  <si>
    <t>„Luminor Bank“ AS Lithuanian branch</t>
  </si>
  <si>
    <t>Lithuanian Central Credit Union</t>
  </si>
  <si>
    <t>UAB Medicinos bankas, the financial group</t>
  </si>
  <si>
    <t>OP Corporate Bank plc Lithuanian brach, the financial group</t>
  </si>
  <si>
    <t>SEB bank, the financial group</t>
  </si>
  <si>
    <t>Swedbank, AB, the financial group</t>
  </si>
  <si>
    <t>AB Šiaulių bankas, the financial group</t>
  </si>
  <si>
    <t>TOTAL</t>
  </si>
  <si>
    <t>Loans and advances</t>
  </si>
  <si>
    <t>of which General governments</t>
  </si>
  <si>
    <t>of which Other financial corporations</t>
  </si>
  <si>
    <t>of which Non - financial corporations</t>
  </si>
  <si>
    <t>of which Households</t>
  </si>
  <si>
    <t>Finance leases</t>
  </si>
  <si>
    <t>Deposits</t>
  </si>
  <si>
    <t>of which central banks</t>
  </si>
  <si>
    <t>of which Credit institutions</t>
  </si>
  <si>
    <t>-of which Outstanding balances to Parent and entities with joint control or significance influence</t>
  </si>
  <si>
    <t>of which Non-financial corporations</t>
  </si>
  <si>
    <t>Financial guarantees given</t>
  </si>
  <si>
    <t>Total risk exposure amount (RWA)</t>
  </si>
  <si>
    <t xml:space="preserve">Note: Due to methodological differences, data are not comparable with 2014 and previous years. </t>
  </si>
  <si>
    <t>Main Indicators of Banks I part, 2018 4Q, thousands EUR</t>
  </si>
  <si>
    <t>Danske Bank A/S data on banking activities in Lithuania**</t>
  </si>
  <si>
    <t>Danske Bank A/S bankinės veiklos Lietuvoje duomenys*</t>
  </si>
  <si>
    <t>**The Lithuanian branch of "OP Corporate Bank plc" includes the data of the Lithuanian branch of "OP Corporate Bank plc", ie the data of the leasing company UAB OP Finance owned by "OP Corporate Bank plc" are not shown in the report.</t>
  </si>
  <si>
    <t>*The figures for the Danske Bank Group are presented in the management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</si>
</sst>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Red]#,##0"/>
    <numFmt numFmtId="165" formatCode="_-* #,##0\ _€_-;\-* #,##0\ _€_-;_-* &quot;-&quot;??\ _€_-;_-@_-"/>
    <numFmt numFmtId="166" formatCode="#,##0_ ;[Red]\-#,##0\ "/>
  </numFmts>
  <fonts count="10" x14ac:knownFonts="1">
    <font>
      <sz val="11"/>
      <color theme="1"/>
      <name val="Calibri"/>
      <family val="2"/>
      <charset val="186"/>
      <scheme val="minor"/>
    </font>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charset val="186"/>
      <scheme val="minor"/>
    </font>
    <font>
      <sz val="11"/>
      <name val="Calibri"/>
      <family val="2"/>
      <charset val="186"/>
      <scheme val="minor"/>
    </font>
    <font>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85">
    <xf numFmtId="0" fontId="0" fillId="0" borderId="0" xfId="0"/>
    <xf numFmtId="0" fontId="4" fillId="0" borderId="0" xfId="0" applyFont="1" applyAlignment="1">
      <alignment wrapText="1"/>
    </xf>
    <xf numFmtId="0" fontId="4" fillId="0" borderId="0" xfId="0" applyFont="1"/>
    <xf numFmtId="0" fontId="3" fillId="0" borderId="1" xfId="2" applyFont="1" applyFill="1" applyBorder="1" applyAlignment="1">
      <alignment horizontal="center" vertical="center"/>
    </xf>
    <xf numFmtId="3" fontId="3" fillId="0" borderId="1" xfId="0" applyNumberFormat="1" applyFont="1" applyFill="1" applyBorder="1" applyAlignment="1">
      <alignment horizontal="center" textRotation="90" wrapText="1"/>
    </xf>
    <xf numFmtId="3" fontId="3" fillId="2" borderId="1" xfId="0" applyNumberFormat="1" applyFont="1" applyFill="1" applyBorder="1" applyAlignment="1">
      <alignment horizontal="center" textRotation="90" wrapText="1"/>
    </xf>
    <xf numFmtId="0" fontId="5" fillId="0" borderId="1" xfId="0" applyFont="1" applyBorder="1"/>
    <xf numFmtId="49" fontId="3" fillId="0" borderId="1" xfId="2" applyNumberFormat="1" applyFont="1" applyFill="1" applyBorder="1" applyAlignment="1">
      <alignment wrapText="1"/>
    </xf>
    <xf numFmtId="3" fontId="3" fillId="0" borderId="1" xfId="2" applyNumberFormat="1" applyFont="1" applyFill="1" applyBorder="1" applyAlignment="1">
      <alignment horizontal="right"/>
    </xf>
    <xf numFmtId="3" fontId="3" fillId="0" borderId="1" xfId="3" applyNumberFormat="1" applyFont="1" applyFill="1" applyBorder="1" applyAlignment="1"/>
    <xf numFmtId="164" fontId="3" fillId="3" borderId="1" xfId="2" applyNumberFormat="1" applyFont="1" applyFill="1" applyBorder="1" applyAlignment="1">
      <alignment horizontal="right" wrapText="1"/>
    </xf>
    <xf numFmtId="3" fontId="5" fillId="0" borderId="1" xfId="2" applyNumberFormat="1" applyFont="1" applyFill="1" applyBorder="1" applyAlignment="1">
      <alignment horizontal="right"/>
    </xf>
    <xf numFmtId="165" fontId="5" fillId="0" borderId="1" xfId="1" applyNumberFormat="1" applyFont="1" applyBorder="1" applyAlignment="1">
      <alignment horizontal="right"/>
    </xf>
    <xf numFmtId="3" fontId="5" fillId="0" borderId="1" xfId="0" applyNumberFormat="1" applyFont="1" applyBorder="1"/>
    <xf numFmtId="0" fontId="5" fillId="0" borderId="0" xfId="0" applyFont="1"/>
    <xf numFmtId="0" fontId="6" fillId="0" borderId="1" xfId="2" applyFont="1" applyFill="1" applyBorder="1"/>
    <xf numFmtId="3" fontId="6" fillId="0" borderId="1" xfId="2" applyNumberFormat="1" applyFont="1" applyFill="1" applyBorder="1" applyAlignment="1">
      <alignment horizontal="right" wrapText="1"/>
    </xf>
    <xf numFmtId="3" fontId="6" fillId="0" borderId="1" xfId="3" applyNumberFormat="1" applyFont="1" applyFill="1" applyBorder="1" applyAlignment="1">
      <alignment wrapText="1"/>
    </xf>
    <xf numFmtId="164" fontId="6" fillId="3" borderId="1" xfId="2" applyNumberFormat="1" applyFont="1" applyFill="1" applyBorder="1" applyAlignment="1">
      <alignment horizontal="right"/>
    </xf>
    <xf numFmtId="3" fontId="4" fillId="0" borderId="1" xfId="2" applyNumberFormat="1" applyFont="1" applyFill="1" applyBorder="1" applyAlignment="1">
      <alignment horizontal="right" wrapText="1"/>
    </xf>
    <xf numFmtId="165" fontId="4" fillId="0" borderId="1" xfId="1" applyNumberFormat="1" applyFont="1" applyBorder="1" applyAlignment="1">
      <alignment horizontal="right"/>
    </xf>
    <xf numFmtId="3" fontId="6" fillId="0" borderId="1" xfId="2" applyNumberFormat="1" applyFont="1" applyFill="1" applyBorder="1" applyAlignment="1">
      <alignment horizontal="right"/>
    </xf>
    <xf numFmtId="0" fontId="6" fillId="0" borderId="1" xfId="2" applyFont="1" applyFill="1" applyBorder="1" applyAlignment="1">
      <alignment horizontal="left"/>
    </xf>
    <xf numFmtId="0" fontId="3" fillId="0" borderId="1" xfId="2" applyFont="1" applyFill="1" applyBorder="1"/>
    <xf numFmtId="164" fontId="3" fillId="3" borderId="1" xfId="2" applyNumberFormat="1" applyFont="1" applyFill="1" applyBorder="1" applyAlignment="1">
      <alignment horizontal="right"/>
    </xf>
    <xf numFmtId="165" fontId="3" fillId="0" borderId="1" xfId="1" applyNumberFormat="1" applyFont="1" applyFill="1" applyBorder="1" applyAlignment="1">
      <alignment horizontal="right"/>
    </xf>
    <xf numFmtId="3" fontId="6" fillId="0" borderId="1" xfId="3" applyNumberFormat="1" applyFont="1" applyFill="1" applyBorder="1" applyAlignment="1"/>
    <xf numFmtId="3" fontId="4" fillId="0" borderId="1" xfId="2" applyNumberFormat="1" applyFont="1" applyFill="1" applyBorder="1" applyAlignment="1">
      <alignment horizontal="right"/>
    </xf>
    <xf numFmtId="165" fontId="6" fillId="0" borderId="1" xfId="1" applyNumberFormat="1" applyFont="1" applyFill="1" applyBorder="1" applyAlignment="1">
      <alignment horizontal="right"/>
    </xf>
    <xf numFmtId="0" fontId="6" fillId="0" borderId="1" xfId="2" applyFont="1" applyFill="1" applyBorder="1" applyAlignment="1">
      <alignment horizontal="left" shrinkToFit="1"/>
    </xf>
    <xf numFmtId="164" fontId="6" fillId="3" borderId="1" xfId="2" applyNumberFormat="1" applyFont="1" applyFill="1" applyBorder="1" applyAlignment="1">
      <alignment horizontal="right" shrinkToFit="1"/>
    </xf>
    <xf numFmtId="165" fontId="6" fillId="2" borderId="1" xfId="1" applyNumberFormat="1" applyFont="1" applyFill="1" applyBorder="1" applyAlignment="1">
      <alignment horizontal="right"/>
    </xf>
    <xf numFmtId="0" fontId="6" fillId="0" borderId="1" xfId="2" applyFont="1" applyFill="1" applyBorder="1" applyAlignment="1">
      <alignment horizontal="left" wrapText="1"/>
    </xf>
    <xf numFmtId="164" fontId="6" fillId="3" borderId="1" xfId="2" applyNumberFormat="1" applyFont="1" applyFill="1" applyBorder="1" applyAlignment="1">
      <alignment horizontal="right" wrapText="1"/>
    </xf>
    <xf numFmtId="3" fontId="6" fillId="0" borderId="1" xfId="3" applyNumberFormat="1" applyFont="1" applyFill="1" applyBorder="1" applyAlignment="1">
      <alignment horizontal="right"/>
    </xf>
    <xf numFmtId="3" fontId="6" fillId="2" borderId="1" xfId="2" applyNumberFormat="1" applyFont="1" applyFill="1" applyBorder="1" applyAlignment="1">
      <alignment horizontal="right"/>
    </xf>
    <xf numFmtId="3" fontId="6" fillId="0" borderId="1" xfId="0" applyNumberFormat="1" applyFont="1" applyBorder="1"/>
    <xf numFmtId="3" fontId="3" fillId="0" borderId="0" xfId="2" applyNumberFormat="1" applyFont="1" applyFill="1" applyBorder="1" applyAlignment="1">
      <alignment horizontal="left" wrapText="1"/>
    </xf>
    <xf numFmtId="166" fontId="4" fillId="2" borderId="0" xfId="0" applyNumberFormat="1" applyFont="1" applyFill="1"/>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4" fillId="0" borderId="0" xfId="0" applyFont="1" applyAlignment="1"/>
    <xf numFmtId="0" fontId="6" fillId="0" borderId="0" xfId="0" applyFont="1" applyFill="1" applyAlignment="1">
      <alignment vertical="center"/>
    </xf>
    <xf numFmtId="0" fontId="6" fillId="0" borderId="0" xfId="0" applyFont="1" applyFill="1" applyAlignment="1">
      <alignment vertical="center" wrapText="1"/>
    </xf>
    <xf numFmtId="0" fontId="6" fillId="2" borderId="1" xfId="2" applyFont="1" applyFill="1" applyBorder="1"/>
    <xf numFmtId="3" fontId="6" fillId="2" borderId="1" xfId="3" applyNumberFormat="1" applyFont="1" applyFill="1" applyBorder="1" applyAlignment="1"/>
    <xf numFmtId="164" fontId="6" fillId="2" borderId="1" xfId="2" applyNumberFormat="1" applyFont="1" applyFill="1" applyBorder="1" applyAlignment="1">
      <alignment horizontal="right"/>
    </xf>
    <xf numFmtId="3" fontId="4" fillId="2" borderId="1" xfId="2" applyNumberFormat="1" applyFont="1" applyFill="1" applyBorder="1" applyAlignment="1">
      <alignment horizontal="right"/>
    </xf>
    <xf numFmtId="0" fontId="4" fillId="2" borderId="0" xfId="0" applyFont="1" applyFill="1"/>
    <xf numFmtId="3" fontId="3" fillId="0" borderId="1" xfId="2" applyNumberFormat="1" applyFont="1" applyFill="1" applyBorder="1" applyAlignment="1">
      <alignment horizontal="center" vertical="center" wrapText="1"/>
    </xf>
    <xf numFmtId="3" fontId="3" fillId="0" borderId="2" xfId="2" applyNumberFormat="1" applyFont="1" applyFill="1" applyBorder="1" applyAlignment="1">
      <alignment horizontal="center" vertical="center" wrapText="1"/>
    </xf>
    <xf numFmtId="3" fontId="3" fillId="0" borderId="3" xfId="2" applyNumberFormat="1" applyFont="1" applyBorder="1" applyAlignment="1">
      <alignment horizontal="center" vertical="center" wrapText="1"/>
    </xf>
    <xf numFmtId="3" fontId="3" fillId="0" borderId="0" xfId="2" applyNumberFormat="1" applyFont="1" applyAlignment="1">
      <alignment horizontal="center" vertical="center" wrapText="1"/>
    </xf>
    <xf numFmtId="3" fontId="3" fillId="0" borderId="4" xfId="2" applyNumberFormat="1" applyFont="1" applyBorder="1" applyAlignment="1">
      <alignment horizontal="center" vertical="center" wrapText="1"/>
    </xf>
    <xf numFmtId="3" fontId="3" fillId="0" borderId="5" xfId="2" applyNumberFormat="1" applyFont="1" applyBorder="1" applyAlignment="1">
      <alignment horizontal="center" vertical="center" wrapText="1"/>
    </xf>
    <xf numFmtId="0" fontId="3" fillId="0" borderId="1" xfId="2" applyFont="1" applyBorder="1" applyAlignment="1">
      <alignment horizontal="center" vertical="center"/>
    </xf>
    <xf numFmtId="3" fontId="3" fillId="0" borderId="1" xfId="0" applyNumberFormat="1" applyFont="1" applyBorder="1" applyAlignment="1">
      <alignment horizontal="center" textRotation="90" wrapText="1"/>
    </xf>
    <xf numFmtId="49" fontId="7" fillId="0" borderId="1" xfId="2" applyNumberFormat="1" applyFont="1" applyBorder="1" applyAlignment="1">
      <alignment wrapText="1"/>
    </xf>
    <xf numFmtId="0" fontId="8" fillId="0" borderId="1" xfId="2" applyFont="1" applyBorder="1"/>
    <xf numFmtId="0" fontId="8" fillId="0" borderId="1" xfId="2" applyFont="1" applyBorder="1" applyAlignment="1">
      <alignment horizontal="left"/>
    </xf>
    <xf numFmtId="0" fontId="7" fillId="0" borderId="1" xfId="2" applyFont="1" applyBorder="1"/>
    <xf numFmtId="49" fontId="8" fillId="0" borderId="1" xfId="2" applyNumberFormat="1" applyFont="1" applyBorder="1" applyAlignment="1">
      <alignment horizontal="left" shrinkToFit="1"/>
    </xf>
    <xf numFmtId="0" fontId="8" fillId="0" borderId="1" xfId="2" applyFont="1" applyBorder="1" applyAlignment="1">
      <alignment horizontal="left" wrapText="1"/>
    </xf>
    <xf numFmtId="0" fontId="9" fillId="0" borderId="0" xfId="0" applyFont="1"/>
    <xf numFmtId="0" fontId="8" fillId="0" borderId="0" xfId="2" applyFont="1" applyFill="1" applyBorder="1"/>
    <xf numFmtId="3" fontId="3" fillId="0" borderId="1" xfId="2" applyNumberFormat="1" applyFont="1" applyFill="1" applyBorder="1" applyAlignment="1"/>
    <xf numFmtId="164" fontId="3" fillId="3" borderId="1" xfId="2" applyNumberFormat="1" applyFont="1" applyFill="1" applyBorder="1" applyAlignment="1">
      <alignment wrapText="1"/>
    </xf>
    <xf numFmtId="3" fontId="5" fillId="0" borderId="1" xfId="2" applyNumberFormat="1" applyFont="1" applyFill="1" applyBorder="1" applyAlignment="1"/>
    <xf numFmtId="165" fontId="5" fillId="0" borderId="1" xfId="1" applyNumberFormat="1" applyFont="1" applyBorder="1" applyAlignment="1"/>
    <xf numFmtId="3" fontId="6" fillId="0" borderId="1" xfId="2" applyNumberFormat="1" applyFont="1" applyFill="1" applyBorder="1" applyAlignment="1">
      <alignment wrapText="1"/>
    </xf>
    <xf numFmtId="164" fontId="6" fillId="3" borderId="1" xfId="2" applyNumberFormat="1" applyFont="1" applyFill="1" applyBorder="1" applyAlignment="1"/>
    <xf numFmtId="3" fontId="4" fillId="0" borderId="1" xfId="2" applyNumberFormat="1" applyFont="1" applyFill="1" applyBorder="1" applyAlignment="1">
      <alignment wrapText="1"/>
    </xf>
    <xf numFmtId="165" fontId="4" fillId="0" borderId="1" xfId="1" applyNumberFormat="1" applyFont="1" applyBorder="1" applyAlignment="1"/>
    <xf numFmtId="3" fontId="6" fillId="0" borderId="1" xfId="2" applyNumberFormat="1" applyFont="1" applyFill="1" applyBorder="1" applyAlignment="1"/>
    <xf numFmtId="164" fontId="3" fillId="3" borderId="1" xfId="2" applyNumberFormat="1" applyFont="1" applyFill="1" applyBorder="1" applyAlignment="1"/>
    <xf numFmtId="165" fontId="3" fillId="0" borderId="1" xfId="1" applyNumberFormat="1" applyFont="1" applyFill="1" applyBorder="1" applyAlignment="1"/>
    <xf numFmtId="3" fontId="4" fillId="0" borderId="1" xfId="2" applyNumberFormat="1" applyFont="1" applyFill="1" applyBorder="1" applyAlignment="1"/>
    <xf numFmtId="165" fontId="6" fillId="0" borderId="1" xfId="1" applyNumberFormat="1" applyFont="1" applyFill="1" applyBorder="1" applyAlignment="1"/>
    <xf numFmtId="164" fontId="6" fillId="3" borderId="1" xfId="2" applyNumberFormat="1" applyFont="1" applyFill="1" applyBorder="1" applyAlignment="1">
      <alignment shrinkToFit="1"/>
    </xf>
    <xf numFmtId="165" fontId="6" fillId="2" borderId="1" xfId="1" applyNumberFormat="1" applyFont="1" applyFill="1" applyBorder="1" applyAlignment="1"/>
    <xf numFmtId="164" fontId="6" fillId="3" borderId="1" xfId="2" applyNumberFormat="1" applyFont="1" applyFill="1" applyBorder="1" applyAlignment="1">
      <alignment wrapText="1"/>
    </xf>
    <xf numFmtId="3" fontId="6" fillId="2" borderId="1" xfId="2" applyNumberFormat="1" applyFont="1" applyFill="1" applyBorder="1" applyAlignment="1"/>
    <xf numFmtId="164" fontId="6" fillId="2" borderId="1" xfId="2" applyNumberFormat="1" applyFont="1" applyFill="1" applyBorder="1" applyAlignment="1"/>
    <xf numFmtId="3" fontId="4" fillId="2" borderId="1" xfId="2" applyNumberFormat="1" applyFont="1" applyFill="1" applyBorder="1" applyAlignment="1"/>
    <xf numFmtId="3" fontId="6" fillId="0" borderId="1" xfId="0" applyNumberFormat="1" applyFont="1" applyBorder="1" applyAlignment="1"/>
  </cellXfs>
  <cellStyles count="4">
    <cellStyle name="Comma" xfId="1" builtinId="3"/>
    <cellStyle name="Normal" xfId="0" builtinId="0"/>
    <cellStyle name="Normal 2" xfId="2" xr:uid="{780FF51B-2FF3-4F96-B5D7-647C3144AFA4}"/>
    <cellStyle name="Normal 2 2" xfId="3" xr:uid="{CC868979-0ACA-49A6-9EFB-AAA47B71C9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6950-E40F-4CFD-9169-2C2B74A1F13F}">
  <dimension ref="A1:T27"/>
  <sheetViews>
    <sheetView zoomScale="55" zoomScaleNormal="55" workbookViewId="0">
      <selection activeCell="A31" sqref="A31"/>
    </sheetView>
  </sheetViews>
  <sheetFormatPr defaultColWidth="9.1796875" defaultRowHeight="14.5" x14ac:dyDescent="0.35"/>
  <cols>
    <col min="1" max="1" width="85.81640625" style="2" customWidth="1"/>
    <col min="2" max="2" width="17.453125" style="2" customWidth="1"/>
    <col min="3" max="10" width="16.81640625" style="2" customWidth="1"/>
    <col min="11" max="11" width="12.453125" style="2" bestFit="1" customWidth="1"/>
    <col min="12" max="12" width="12.26953125" style="2" bestFit="1" customWidth="1"/>
    <col min="13" max="16384" width="9.1796875" style="2"/>
  </cols>
  <sheetData>
    <row r="1" spans="1:18" ht="15" customHeight="1" x14ac:dyDescent="0.35">
      <c r="A1" s="49" t="s">
        <v>28</v>
      </c>
      <c r="B1" s="49"/>
      <c r="C1" s="49"/>
      <c r="D1" s="49"/>
      <c r="E1" s="49"/>
      <c r="F1" s="49"/>
      <c r="G1" s="49"/>
      <c r="H1" s="49"/>
      <c r="I1" s="49"/>
      <c r="J1" s="49"/>
      <c r="K1" s="1"/>
      <c r="L1" s="1"/>
      <c r="M1" s="1"/>
      <c r="N1" s="1"/>
      <c r="O1" s="1"/>
      <c r="P1" s="1"/>
      <c r="Q1" s="1"/>
      <c r="R1" s="1"/>
    </row>
    <row r="2" spans="1:18" x14ac:dyDescent="0.35">
      <c r="A2" s="49"/>
      <c r="B2" s="49"/>
      <c r="C2" s="49"/>
      <c r="D2" s="49"/>
      <c r="E2" s="49"/>
      <c r="F2" s="49"/>
      <c r="G2" s="49"/>
      <c r="H2" s="49"/>
      <c r="I2" s="49"/>
      <c r="J2" s="49"/>
      <c r="K2" s="1"/>
      <c r="L2" s="1"/>
      <c r="M2" s="1"/>
      <c r="N2" s="1"/>
      <c r="O2" s="1"/>
      <c r="P2" s="1"/>
      <c r="Q2" s="1"/>
      <c r="R2" s="1"/>
    </row>
    <row r="3" spans="1:18" x14ac:dyDescent="0.35">
      <c r="A3" s="49"/>
      <c r="B3" s="49"/>
      <c r="C3" s="49"/>
      <c r="D3" s="49"/>
      <c r="E3" s="49"/>
      <c r="F3" s="49"/>
      <c r="G3" s="49"/>
      <c r="H3" s="49"/>
      <c r="I3" s="49"/>
      <c r="J3" s="49"/>
      <c r="K3" s="1"/>
      <c r="L3" s="1"/>
      <c r="M3" s="1"/>
      <c r="N3" s="1"/>
      <c r="O3" s="1"/>
      <c r="P3" s="1"/>
      <c r="Q3" s="1"/>
      <c r="R3" s="1"/>
    </row>
    <row r="4" spans="1:18" x14ac:dyDescent="0.35">
      <c r="A4" s="49"/>
      <c r="B4" s="49"/>
      <c r="C4" s="49"/>
      <c r="D4" s="49"/>
      <c r="E4" s="49"/>
      <c r="F4" s="49"/>
      <c r="G4" s="49"/>
      <c r="H4" s="49"/>
      <c r="I4" s="49"/>
      <c r="J4" s="50"/>
      <c r="K4" s="1"/>
      <c r="L4" s="1"/>
      <c r="M4" s="1"/>
      <c r="N4" s="1"/>
      <c r="O4" s="1"/>
      <c r="P4" s="1"/>
      <c r="Q4" s="1"/>
      <c r="R4" s="1"/>
    </row>
    <row r="5" spans="1:18" ht="171" x14ac:dyDescent="0.35">
      <c r="A5" s="3" t="s">
        <v>0</v>
      </c>
      <c r="B5" s="4" t="s">
        <v>1</v>
      </c>
      <c r="C5" s="4" t="s">
        <v>56</v>
      </c>
      <c r="D5" s="4" t="s">
        <v>2</v>
      </c>
      <c r="E5" s="4" t="s">
        <v>3</v>
      </c>
      <c r="F5" s="4" t="s">
        <v>4</v>
      </c>
      <c r="G5" s="5" t="s">
        <v>5</v>
      </c>
      <c r="H5" s="4" t="s">
        <v>6</v>
      </c>
      <c r="I5" s="4" t="s">
        <v>7</v>
      </c>
      <c r="J5" s="5" t="s">
        <v>8</v>
      </c>
      <c r="K5" s="6" t="s">
        <v>9</v>
      </c>
    </row>
    <row r="6" spans="1:18" s="14" customFormat="1" x14ac:dyDescent="0.35">
      <c r="A6" s="7" t="s">
        <v>10</v>
      </c>
      <c r="B6" s="8">
        <v>262797</v>
      </c>
      <c r="C6" s="9">
        <v>510550.25268368004</v>
      </c>
      <c r="D6" s="10">
        <v>5085089</v>
      </c>
      <c r="E6" s="11">
        <v>40198</v>
      </c>
      <c r="F6" s="8">
        <v>171503</v>
      </c>
      <c r="G6" s="8">
        <v>627118</v>
      </c>
      <c r="H6" s="12">
        <v>6280419</v>
      </c>
      <c r="I6" s="8">
        <v>5356068</v>
      </c>
      <c r="J6" s="8">
        <v>1396204</v>
      </c>
      <c r="K6" s="13">
        <f>SUM(B6:J6)</f>
        <v>19729946.252683681</v>
      </c>
    </row>
    <row r="7" spans="1:18" x14ac:dyDescent="0.35">
      <c r="A7" s="15" t="s">
        <v>11</v>
      </c>
      <c r="B7" s="16">
        <v>1445</v>
      </c>
      <c r="C7" s="17">
        <v>46747.631580000016</v>
      </c>
      <c r="D7" s="18">
        <v>124645</v>
      </c>
      <c r="E7" s="19">
        <v>0</v>
      </c>
      <c r="F7" s="16">
        <v>2552</v>
      </c>
      <c r="G7" s="16">
        <v>55716</v>
      </c>
      <c r="H7" s="20">
        <v>58635</v>
      </c>
      <c r="I7" s="21">
        <v>7595</v>
      </c>
      <c r="J7" s="21">
        <v>95251</v>
      </c>
      <c r="K7" s="13">
        <f t="shared" ref="K7:K21" si="0">SUM(B7:J7)</f>
        <v>392586.63158000004</v>
      </c>
    </row>
    <row r="8" spans="1:18" x14ac:dyDescent="0.35">
      <c r="A8" s="22" t="s">
        <v>12</v>
      </c>
      <c r="B8" s="16">
        <v>777</v>
      </c>
      <c r="C8" s="17">
        <v>557.48081000000002</v>
      </c>
      <c r="D8" s="18">
        <v>132704</v>
      </c>
      <c r="E8" s="19">
        <v>0</v>
      </c>
      <c r="F8" s="16">
        <v>1075</v>
      </c>
      <c r="G8" s="16">
        <v>0</v>
      </c>
      <c r="H8" s="20">
        <v>7068</v>
      </c>
      <c r="I8" s="21">
        <v>89229</v>
      </c>
      <c r="J8" s="21">
        <v>21796</v>
      </c>
      <c r="K8" s="13">
        <f t="shared" si="0"/>
        <v>253206.48081000001</v>
      </c>
    </row>
    <row r="9" spans="1:18" x14ac:dyDescent="0.35">
      <c r="A9" s="15" t="s">
        <v>13</v>
      </c>
      <c r="B9" s="16">
        <v>148264</v>
      </c>
      <c r="C9" s="17">
        <v>324633.52972368011</v>
      </c>
      <c r="D9" s="18">
        <v>2149069</v>
      </c>
      <c r="E9" s="19">
        <v>8765</v>
      </c>
      <c r="F9" s="16">
        <v>113106</v>
      </c>
      <c r="G9" s="16">
        <v>571402</v>
      </c>
      <c r="H9" s="20">
        <v>3457065</v>
      </c>
      <c r="I9" s="21">
        <v>1921934</v>
      </c>
      <c r="J9" s="21">
        <v>929797</v>
      </c>
      <c r="K9" s="13">
        <f t="shared" si="0"/>
        <v>9624035.5297236796</v>
      </c>
    </row>
    <row r="10" spans="1:18" x14ac:dyDescent="0.35">
      <c r="A10" s="15" t="s">
        <v>14</v>
      </c>
      <c r="B10" s="16">
        <v>112311</v>
      </c>
      <c r="C10" s="17">
        <v>138611.6105699999</v>
      </c>
      <c r="D10" s="18">
        <v>2678671</v>
      </c>
      <c r="E10" s="19">
        <v>4131</v>
      </c>
      <c r="F10" s="16">
        <v>54770</v>
      </c>
      <c r="G10" s="16">
        <v>0</v>
      </c>
      <c r="H10" s="20">
        <v>2757651</v>
      </c>
      <c r="I10" s="21">
        <v>3337310</v>
      </c>
      <c r="J10" s="21">
        <v>349360</v>
      </c>
      <c r="K10" s="13">
        <f t="shared" si="0"/>
        <v>9432815.6105700005</v>
      </c>
    </row>
    <row r="11" spans="1:18" x14ac:dyDescent="0.35">
      <c r="A11" s="15" t="s">
        <v>15</v>
      </c>
      <c r="B11" s="16">
        <v>0</v>
      </c>
      <c r="C11" s="17">
        <v>121870.25426999974</v>
      </c>
      <c r="D11" s="18">
        <v>690346</v>
      </c>
      <c r="E11" s="19">
        <v>0</v>
      </c>
      <c r="F11" s="16">
        <v>12809</v>
      </c>
      <c r="G11" s="16">
        <v>0</v>
      </c>
      <c r="H11" s="20">
        <v>720907</v>
      </c>
      <c r="I11" s="21">
        <v>441927</v>
      </c>
      <c r="J11" s="21">
        <v>124031</v>
      </c>
      <c r="K11" s="13">
        <f t="shared" si="0"/>
        <v>2111890.2542699995</v>
      </c>
    </row>
    <row r="12" spans="1:18" s="14" customFormat="1" x14ac:dyDescent="0.35">
      <c r="A12" s="23" t="s">
        <v>16</v>
      </c>
      <c r="B12" s="8">
        <v>431847</v>
      </c>
      <c r="C12" s="9">
        <v>657171.77672999993</v>
      </c>
      <c r="D12" s="24">
        <v>5958735</v>
      </c>
      <c r="E12" s="11">
        <v>99703</v>
      </c>
      <c r="F12" s="8">
        <v>278253</v>
      </c>
      <c r="G12" s="8">
        <v>314486</v>
      </c>
      <c r="H12" s="25">
        <v>6955476</v>
      </c>
      <c r="I12" s="8">
        <v>8417474</v>
      </c>
      <c r="J12" s="8">
        <v>1870725</v>
      </c>
      <c r="K12" s="13">
        <f t="shared" si="0"/>
        <v>24983870.776730001</v>
      </c>
    </row>
    <row r="13" spans="1:18" s="14" customFormat="1" x14ac:dyDescent="0.35">
      <c r="A13" s="15" t="s">
        <v>17</v>
      </c>
      <c r="B13" s="21">
        <v>12</v>
      </c>
      <c r="C13" s="26">
        <v>0</v>
      </c>
      <c r="D13" s="18">
        <v>172713</v>
      </c>
      <c r="E13" s="27">
        <v>0</v>
      </c>
      <c r="F13" s="21">
        <v>0</v>
      </c>
      <c r="G13" s="21">
        <v>0</v>
      </c>
      <c r="H13" s="28">
        <v>15</v>
      </c>
      <c r="I13" s="21">
        <v>0</v>
      </c>
      <c r="J13" s="21">
        <v>16166</v>
      </c>
      <c r="K13" s="13">
        <f t="shared" si="0"/>
        <v>188906</v>
      </c>
    </row>
    <row r="14" spans="1:18" x14ac:dyDescent="0.35">
      <c r="A14" s="15" t="s">
        <v>18</v>
      </c>
      <c r="B14" s="21">
        <v>500</v>
      </c>
      <c r="C14" s="26">
        <v>564744</v>
      </c>
      <c r="D14" s="18">
        <v>1252257</v>
      </c>
      <c r="E14" s="27">
        <v>99703</v>
      </c>
      <c r="F14" s="21">
        <v>228</v>
      </c>
      <c r="G14" s="21">
        <v>16713</v>
      </c>
      <c r="H14" s="28">
        <v>673384</v>
      </c>
      <c r="I14" s="21">
        <v>5888</v>
      </c>
      <c r="J14" s="21">
        <v>27538</v>
      </c>
      <c r="K14" s="13">
        <f t="shared" si="0"/>
        <v>2640955</v>
      </c>
    </row>
    <row r="15" spans="1:18" x14ac:dyDescent="0.35">
      <c r="A15" s="29" t="s">
        <v>19</v>
      </c>
      <c r="B15" s="21">
        <v>0</v>
      </c>
      <c r="C15" s="26">
        <v>564000.00003</v>
      </c>
      <c r="D15" s="30">
        <v>0</v>
      </c>
      <c r="E15" s="27">
        <v>0</v>
      </c>
      <c r="F15" s="21">
        <v>99</v>
      </c>
      <c r="G15" s="21">
        <v>0</v>
      </c>
      <c r="H15" s="31">
        <v>566564</v>
      </c>
      <c r="I15" s="21">
        <v>4336</v>
      </c>
      <c r="J15" s="21"/>
      <c r="K15" s="13">
        <f t="shared" si="0"/>
        <v>1134999.00003</v>
      </c>
    </row>
    <row r="16" spans="1:18" x14ac:dyDescent="0.35">
      <c r="A16" s="32" t="s">
        <v>20</v>
      </c>
      <c r="B16" s="21">
        <v>26508</v>
      </c>
      <c r="C16" s="26">
        <v>297.99997999999999</v>
      </c>
      <c r="D16" s="33">
        <v>689475</v>
      </c>
      <c r="E16" s="27">
        <v>0</v>
      </c>
      <c r="F16" s="21">
        <v>4068</v>
      </c>
      <c r="G16" s="21">
        <v>34230</v>
      </c>
      <c r="H16" s="28">
        <v>276421</v>
      </c>
      <c r="I16" s="21">
        <v>697016</v>
      </c>
      <c r="J16" s="21">
        <v>106130</v>
      </c>
      <c r="K16" s="13">
        <f t="shared" si="0"/>
        <v>1834145.9999799998</v>
      </c>
    </row>
    <row r="17" spans="1:20" x14ac:dyDescent="0.35">
      <c r="A17" s="15" t="s">
        <v>21</v>
      </c>
      <c r="B17" s="21">
        <v>6617</v>
      </c>
      <c r="C17" s="26">
        <v>949.24031999999897</v>
      </c>
      <c r="D17" s="18">
        <v>32533</v>
      </c>
      <c r="E17" s="27">
        <v>865</v>
      </c>
      <c r="F17" s="21">
        <v>4452</v>
      </c>
      <c r="G17" s="21">
        <v>369</v>
      </c>
      <c r="H17" s="28">
        <v>236441</v>
      </c>
      <c r="I17" s="21">
        <v>335070</v>
      </c>
      <c r="J17" s="21">
        <v>37076</v>
      </c>
      <c r="K17" s="13">
        <f t="shared" si="0"/>
        <v>654372.24031999998</v>
      </c>
    </row>
    <row r="18" spans="1:20" s="48" customFormat="1" x14ac:dyDescent="0.35">
      <c r="A18" s="44" t="s">
        <v>22</v>
      </c>
      <c r="B18" s="35">
        <v>124649</v>
      </c>
      <c r="C18" s="45">
        <v>81513.785279999996</v>
      </c>
      <c r="D18" s="46">
        <v>1802595</v>
      </c>
      <c r="E18" s="47">
        <v>417</v>
      </c>
      <c r="F18" s="35">
        <v>67549</v>
      </c>
      <c r="G18" s="35">
        <v>263059</v>
      </c>
      <c r="H18" s="31">
        <v>1810421</v>
      </c>
      <c r="I18" s="35">
        <v>1662257</v>
      </c>
      <c r="J18" s="35">
        <v>443877</v>
      </c>
      <c r="K18" s="13">
        <f t="shared" si="0"/>
        <v>6256337.7852800004</v>
      </c>
    </row>
    <row r="19" spans="1:20" x14ac:dyDescent="0.35">
      <c r="A19" s="15" t="s">
        <v>23</v>
      </c>
      <c r="B19" s="21">
        <v>273561</v>
      </c>
      <c r="C19" s="26">
        <v>9666.7511500000001</v>
      </c>
      <c r="D19" s="18">
        <v>2009162</v>
      </c>
      <c r="E19" s="27">
        <v>0</v>
      </c>
      <c r="F19" s="21">
        <v>201956</v>
      </c>
      <c r="G19" s="21">
        <v>115</v>
      </c>
      <c r="H19" s="28">
        <v>3958794</v>
      </c>
      <c r="I19" s="21">
        <v>5717243</v>
      </c>
      <c r="J19" s="21">
        <v>1239938</v>
      </c>
      <c r="K19" s="13">
        <f t="shared" si="0"/>
        <v>13410435.751150001</v>
      </c>
    </row>
    <row r="20" spans="1:20" x14ac:dyDescent="0.35">
      <c r="A20" s="15" t="s">
        <v>24</v>
      </c>
      <c r="B20" s="21">
        <v>5093</v>
      </c>
      <c r="C20" s="34">
        <v>12295</v>
      </c>
      <c r="D20" s="18">
        <v>85601</v>
      </c>
      <c r="E20" s="27">
        <v>0</v>
      </c>
      <c r="F20" s="21">
        <v>2022</v>
      </c>
      <c r="G20" s="21">
        <v>0</v>
      </c>
      <c r="H20" s="28">
        <v>42311</v>
      </c>
      <c r="I20" s="35">
        <v>88648</v>
      </c>
      <c r="J20" s="21">
        <v>39676</v>
      </c>
      <c r="K20" s="13">
        <f t="shared" si="0"/>
        <v>275646</v>
      </c>
    </row>
    <row r="21" spans="1:20" x14ac:dyDescent="0.35">
      <c r="A21" s="15" t="s">
        <v>25</v>
      </c>
      <c r="B21" s="21">
        <v>227512.5</v>
      </c>
      <c r="C21" s="34">
        <v>403401.23056</v>
      </c>
      <c r="D21" s="33">
        <v>4118685</v>
      </c>
      <c r="E21" s="27">
        <v>39203</v>
      </c>
      <c r="F21" s="21">
        <v>145939</v>
      </c>
      <c r="G21" s="21"/>
      <c r="H21" s="28">
        <v>3475018</v>
      </c>
      <c r="I21" s="21">
        <v>3089985</v>
      </c>
      <c r="J21" s="36">
        <v>1453905</v>
      </c>
      <c r="K21" s="13">
        <f t="shared" si="0"/>
        <v>12953648.730560001</v>
      </c>
    </row>
    <row r="22" spans="1:20" x14ac:dyDescent="0.35">
      <c r="A22" s="37"/>
      <c r="B22" s="37"/>
      <c r="C22" s="38"/>
      <c r="D22" s="38"/>
      <c r="E22" s="38"/>
      <c r="F22" s="38"/>
      <c r="G22" s="38"/>
      <c r="I22" s="38"/>
      <c r="J22" s="38"/>
    </row>
    <row r="23" spans="1:20" x14ac:dyDescent="0.35">
      <c r="A23" s="39"/>
      <c r="B23" s="39"/>
      <c r="C23" s="40"/>
      <c r="D23" s="40"/>
      <c r="E23" s="40"/>
      <c r="F23" s="40"/>
      <c r="G23" s="40"/>
      <c r="H23" s="40"/>
      <c r="I23" s="40"/>
      <c r="J23" s="40"/>
      <c r="K23" s="41"/>
      <c r="L23" s="41"/>
      <c r="M23" s="41"/>
      <c r="N23" s="41"/>
      <c r="O23" s="41"/>
      <c r="P23" s="41"/>
      <c r="Q23" s="41"/>
      <c r="R23" s="41"/>
      <c r="S23" s="41"/>
      <c r="T23" s="41"/>
    </row>
    <row r="24" spans="1:20" x14ac:dyDescent="0.35">
      <c r="A24" s="42" t="s">
        <v>26</v>
      </c>
      <c r="B24" s="42"/>
      <c r="C24" s="43"/>
      <c r="D24" s="43"/>
      <c r="E24" s="43"/>
      <c r="F24" s="43"/>
      <c r="G24" s="43"/>
      <c r="H24" s="43"/>
      <c r="I24" s="43"/>
      <c r="J24" s="43"/>
      <c r="K24" s="41"/>
      <c r="L24" s="41"/>
      <c r="M24" s="41"/>
      <c r="N24" s="41"/>
      <c r="O24" s="41"/>
      <c r="P24" s="41"/>
      <c r="Q24" s="41"/>
      <c r="R24" s="41"/>
      <c r="S24" s="41"/>
      <c r="T24" s="41"/>
    </row>
    <row r="25" spans="1:20" x14ac:dyDescent="0.35">
      <c r="A25" s="2" t="s">
        <v>27</v>
      </c>
    </row>
    <row r="27" spans="1:20" x14ac:dyDescent="0.35">
      <c r="A27" s="14" t="s">
        <v>29</v>
      </c>
    </row>
  </sheetData>
  <mergeCells count="1">
    <mergeCell ref="A1:J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5F616-50FC-4463-8330-9BFFC0F5A0A4}">
  <dimension ref="A1:K28"/>
  <sheetViews>
    <sheetView tabSelected="1" zoomScale="55" zoomScaleNormal="55" workbookViewId="0">
      <selection activeCell="H16" sqref="H16"/>
    </sheetView>
  </sheetViews>
  <sheetFormatPr defaultRowHeight="14.5" x14ac:dyDescent="0.35"/>
  <cols>
    <col min="1" max="1" width="82" customWidth="1"/>
    <col min="2" max="3" width="17.453125" customWidth="1"/>
    <col min="4" max="10" width="16.81640625" customWidth="1"/>
    <col min="11" max="11" width="15.81640625" customWidth="1"/>
  </cols>
  <sheetData>
    <row r="1" spans="1:11" x14ac:dyDescent="0.35">
      <c r="A1" s="51" t="s">
        <v>54</v>
      </c>
      <c r="B1" s="52"/>
      <c r="C1" s="52"/>
      <c r="D1" s="52"/>
      <c r="E1" s="52"/>
      <c r="F1" s="52"/>
      <c r="G1" s="52"/>
      <c r="H1" s="52"/>
      <c r="I1" s="52"/>
      <c r="J1" s="52"/>
      <c r="K1" s="1"/>
    </row>
    <row r="2" spans="1:11" x14ac:dyDescent="0.35">
      <c r="A2" s="51"/>
      <c r="B2" s="52"/>
      <c r="C2" s="52"/>
      <c r="D2" s="52"/>
      <c r="E2" s="52"/>
      <c r="F2" s="52"/>
      <c r="G2" s="52"/>
      <c r="H2" s="52"/>
      <c r="I2" s="52"/>
      <c r="J2" s="52"/>
      <c r="K2" s="1"/>
    </row>
    <row r="3" spans="1:11" x14ac:dyDescent="0.35">
      <c r="A3" s="51"/>
      <c r="B3" s="52"/>
      <c r="C3" s="52"/>
      <c r="D3" s="52"/>
      <c r="E3" s="52"/>
      <c r="F3" s="52"/>
      <c r="G3" s="52"/>
      <c r="H3" s="52"/>
      <c r="I3" s="52"/>
      <c r="J3" s="52"/>
      <c r="K3" s="1"/>
    </row>
    <row r="4" spans="1:11" x14ac:dyDescent="0.35">
      <c r="A4" s="53"/>
      <c r="B4" s="54"/>
      <c r="C4" s="54"/>
      <c r="D4" s="54"/>
      <c r="E4" s="54"/>
      <c r="F4" s="54"/>
      <c r="G4" s="54"/>
      <c r="H4" s="54"/>
      <c r="I4" s="54"/>
      <c r="J4" s="54"/>
      <c r="K4" s="1"/>
    </row>
    <row r="5" spans="1:11" ht="144" customHeight="1" x14ac:dyDescent="0.35">
      <c r="A5" s="55" t="s">
        <v>30</v>
      </c>
      <c r="B5" s="56" t="s">
        <v>31</v>
      </c>
      <c r="C5" s="4" t="s">
        <v>55</v>
      </c>
      <c r="D5" s="56" t="s">
        <v>32</v>
      </c>
      <c r="E5" s="56" t="s">
        <v>33</v>
      </c>
      <c r="F5" s="56" t="s">
        <v>34</v>
      </c>
      <c r="G5" s="5" t="s">
        <v>35</v>
      </c>
      <c r="H5" s="56" t="s">
        <v>36</v>
      </c>
      <c r="I5" s="56" t="s">
        <v>37</v>
      </c>
      <c r="J5" s="5" t="s">
        <v>38</v>
      </c>
      <c r="K5" s="6" t="s">
        <v>39</v>
      </c>
    </row>
    <row r="6" spans="1:11" x14ac:dyDescent="0.35">
      <c r="A6" s="57" t="s">
        <v>40</v>
      </c>
      <c r="B6" s="65">
        <v>262797</v>
      </c>
      <c r="C6" s="9">
        <v>510550.25268368004</v>
      </c>
      <c r="D6" s="66">
        <v>5085089</v>
      </c>
      <c r="E6" s="67">
        <v>40198</v>
      </c>
      <c r="F6" s="65">
        <v>171503</v>
      </c>
      <c r="G6" s="65">
        <v>627118</v>
      </c>
      <c r="H6" s="68">
        <v>6280419</v>
      </c>
      <c r="I6" s="65">
        <v>5356068</v>
      </c>
      <c r="J6" s="65">
        <v>1396204</v>
      </c>
      <c r="K6" s="13">
        <f>SUM(B6:J6)</f>
        <v>19729946.252683681</v>
      </c>
    </row>
    <row r="7" spans="1:11" x14ac:dyDescent="0.35">
      <c r="A7" s="58" t="s">
        <v>41</v>
      </c>
      <c r="B7" s="69">
        <v>1445</v>
      </c>
      <c r="C7" s="17">
        <v>46747.631580000016</v>
      </c>
      <c r="D7" s="70">
        <v>124645</v>
      </c>
      <c r="E7" s="71">
        <v>0</v>
      </c>
      <c r="F7" s="69">
        <v>2552</v>
      </c>
      <c r="G7" s="69">
        <v>55716</v>
      </c>
      <c r="H7" s="72">
        <v>58635</v>
      </c>
      <c r="I7" s="73">
        <v>7595</v>
      </c>
      <c r="J7" s="73">
        <v>95251</v>
      </c>
      <c r="K7" s="13">
        <f t="shared" ref="K7:K21" si="0">SUM(B7:J7)</f>
        <v>392586.63158000004</v>
      </c>
    </row>
    <row r="8" spans="1:11" x14ac:dyDescent="0.35">
      <c r="A8" s="59" t="s">
        <v>42</v>
      </c>
      <c r="B8" s="69">
        <v>777</v>
      </c>
      <c r="C8" s="17">
        <v>557.48081000000002</v>
      </c>
      <c r="D8" s="70">
        <v>132704</v>
      </c>
      <c r="E8" s="71">
        <v>0</v>
      </c>
      <c r="F8" s="69">
        <v>1075</v>
      </c>
      <c r="G8" s="69">
        <v>0</v>
      </c>
      <c r="H8" s="72">
        <v>7068</v>
      </c>
      <c r="I8" s="73">
        <v>89229</v>
      </c>
      <c r="J8" s="73">
        <v>21796</v>
      </c>
      <c r="K8" s="13">
        <f t="shared" si="0"/>
        <v>253206.48081000001</v>
      </c>
    </row>
    <row r="9" spans="1:11" x14ac:dyDescent="0.35">
      <c r="A9" s="58" t="s">
        <v>43</v>
      </c>
      <c r="B9" s="69">
        <v>148264</v>
      </c>
      <c r="C9" s="17">
        <v>324633.52972368011</v>
      </c>
      <c r="D9" s="70">
        <v>2149069</v>
      </c>
      <c r="E9" s="71">
        <v>8765</v>
      </c>
      <c r="F9" s="69">
        <v>113106</v>
      </c>
      <c r="G9" s="69">
        <v>571402</v>
      </c>
      <c r="H9" s="72">
        <v>3457065</v>
      </c>
      <c r="I9" s="73">
        <v>1921934</v>
      </c>
      <c r="J9" s="73">
        <v>929797</v>
      </c>
      <c r="K9" s="13">
        <f t="shared" si="0"/>
        <v>9624035.5297236796</v>
      </c>
    </row>
    <row r="10" spans="1:11" x14ac:dyDescent="0.35">
      <c r="A10" s="58" t="s">
        <v>44</v>
      </c>
      <c r="B10" s="69">
        <v>112311</v>
      </c>
      <c r="C10" s="17">
        <v>138611.6105699999</v>
      </c>
      <c r="D10" s="70">
        <v>2678671</v>
      </c>
      <c r="E10" s="71">
        <v>4131</v>
      </c>
      <c r="F10" s="69">
        <v>54770</v>
      </c>
      <c r="G10" s="69">
        <v>0</v>
      </c>
      <c r="H10" s="72">
        <v>2757651</v>
      </c>
      <c r="I10" s="73">
        <v>3337310</v>
      </c>
      <c r="J10" s="73">
        <v>349360</v>
      </c>
      <c r="K10" s="13">
        <f t="shared" si="0"/>
        <v>9432815.6105700005</v>
      </c>
    </row>
    <row r="11" spans="1:11" x14ac:dyDescent="0.35">
      <c r="A11" s="58" t="s">
        <v>45</v>
      </c>
      <c r="B11" s="69">
        <v>0</v>
      </c>
      <c r="C11" s="17">
        <v>121870.25426999974</v>
      </c>
      <c r="D11" s="70">
        <v>690346</v>
      </c>
      <c r="E11" s="71">
        <v>0</v>
      </c>
      <c r="F11" s="69">
        <v>12809</v>
      </c>
      <c r="G11" s="69">
        <v>0</v>
      </c>
      <c r="H11" s="72">
        <v>720907</v>
      </c>
      <c r="I11" s="73">
        <v>441927</v>
      </c>
      <c r="J11" s="73">
        <v>124031</v>
      </c>
      <c r="K11" s="13">
        <f>SUM(B11:J11)</f>
        <v>2111890.2542699995</v>
      </c>
    </row>
    <row r="12" spans="1:11" x14ac:dyDescent="0.35">
      <c r="A12" s="60" t="s">
        <v>46</v>
      </c>
      <c r="B12" s="65">
        <v>431847</v>
      </c>
      <c r="C12" s="9">
        <v>657171.77672999993</v>
      </c>
      <c r="D12" s="74">
        <v>5958735</v>
      </c>
      <c r="E12" s="67">
        <v>99703</v>
      </c>
      <c r="F12" s="65">
        <v>278253</v>
      </c>
      <c r="G12" s="65">
        <v>314486</v>
      </c>
      <c r="H12" s="75">
        <v>6955476</v>
      </c>
      <c r="I12" s="65">
        <v>8417474</v>
      </c>
      <c r="J12" s="65">
        <v>1870725</v>
      </c>
      <c r="K12" s="13">
        <f t="shared" si="0"/>
        <v>24983870.776730001</v>
      </c>
    </row>
    <row r="13" spans="1:11" x14ac:dyDescent="0.35">
      <c r="A13" s="58" t="s">
        <v>47</v>
      </c>
      <c r="B13" s="73">
        <v>12</v>
      </c>
      <c r="C13" s="26">
        <v>0</v>
      </c>
      <c r="D13" s="70">
        <v>172713</v>
      </c>
      <c r="E13" s="76">
        <v>0</v>
      </c>
      <c r="F13" s="73">
        <v>0</v>
      </c>
      <c r="G13" s="73">
        <v>0</v>
      </c>
      <c r="H13" s="77">
        <v>15</v>
      </c>
      <c r="I13" s="73">
        <v>0</v>
      </c>
      <c r="J13" s="73">
        <v>16166</v>
      </c>
      <c r="K13" s="13">
        <f t="shared" si="0"/>
        <v>188906</v>
      </c>
    </row>
    <row r="14" spans="1:11" x14ac:dyDescent="0.35">
      <c r="A14" s="58" t="s">
        <v>48</v>
      </c>
      <c r="B14" s="73">
        <v>500</v>
      </c>
      <c r="C14" s="26">
        <v>564744</v>
      </c>
      <c r="D14" s="70">
        <v>1252257</v>
      </c>
      <c r="E14" s="76">
        <v>99703</v>
      </c>
      <c r="F14" s="73">
        <v>228</v>
      </c>
      <c r="G14" s="73">
        <v>16713</v>
      </c>
      <c r="H14" s="77">
        <v>673384</v>
      </c>
      <c r="I14" s="73">
        <v>5888</v>
      </c>
      <c r="J14" s="73">
        <v>27538</v>
      </c>
      <c r="K14" s="13">
        <f t="shared" si="0"/>
        <v>2640955</v>
      </c>
    </row>
    <row r="15" spans="1:11" x14ac:dyDescent="0.35">
      <c r="A15" s="61" t="s">
        <v>49</v>
      </c>
      <c r="B15" s="73">
        <v>0</v>
      </c>
      <c r="C15" s="26">
        <v>564000.00003</v>
      </c>
      <c r="D15" s="78">
        <v>0</v>
      </c>
      <c r="E15" s="76">
        <v>0</v>
      </c>
      <c r="F15" s="73">
        <v>99</v>
      </c>
      <c r="G15" s="73">
        <v>0</v>
      </c>
      <c r="H15" s="79">
        <v>566564</v>
      </c>
      <c r="I15" s="73">
        <v>4336</v>
      </c>
      <c r="J15" s="73"/>
      <c r="K15" s="13">
        <f>SUM(B15:J15)</f>
        <v>1134999.00003</v>
      </c>
    </row>
    <row r="16" spans="1:11" x14ac:dyDescent="0.35">
      <c r="A16" s="62" t="s">
        <v>41</v>
      </c>
      <c r="B16" s="73">
        <v>26508</v>
      </c>
      <c r="C16" s="26">
        <v>297.99997999999999</v>
      </c>
      <c r="D16" s="80">
        <v>689475</v>
      </c>
      <c r="E16" s="76">
        <v>0</v>
      </c>
      <c r="F16" s="73">
        <v>4068</v>
      </c>
      <c r="G16" s="73">
        <v>34230</v>
      </c>
      <c r="H16" s="77">
        <v>276421</v>
      </c>
      <c r="I16" s="73">
        <v>697016</v>
      </c>
      <c r="J16" s="73">
        <v>106130</v>
      </c>
      <c r="K16" s="13">
        <f t="shared" si="0"/>
        <v>1834145.9999799998</v>
      </c>
    </row>
    <row r="17" spans="1:11" x14ac:dyDescent="0.35">
      <c r="A17" s="58" t="s">
        <v>42</v>
      </c>
      <c r="B17" s="73">
        <v>6617</v>
      </c>
      <c r="C17" s="26">
        <v>949.24031999999897</v>
      </c>
      <c r="D17" s="70">
        <v>32533</v>
      </c>
      <c r="E17" s="76">
        <v>865</v>
      </c>
      <c r="F17" s="73">
        <v>4452</v>
      </c>
      <c r="G17" s="73">
        <v>369</v>
      </c>
      <c r="H17" s="77">
        <v>236441</v>
      </c>
      <c r="I17" s="73">
        <v>335070</v>
      </c>
      <c r="J17" s="73">
        <v>37076</v>
      </c>
      <c r="K17" s="13">
        <f t="shared" si="0"/>
        <v>654372.24031999998</v>
      </c>
    </row>
    <row r="18" spans="1:11" x14ac:dyDescent="0.35">
      <c r="A18" s="58" t="s">
        <v>50</v>
      </c>
      <c r="B18" s="81">
        <v>124649</v>
      </c>
      <c r="C18" s="45">
        <v>81513.785279999996</v>
      </c>
      <c r="D18" s="82">
        <v>1802595</v>
      </c>
      <c r="E18" s="83">
        <v>417</v>
      </c>
      <c r="F18" s="81">
        <v>67549</v>
      </c>
      <c r="G18" s="81">
        <v>263059</v>
      </c>
      <c r="H18" s="79">
        <v>1810421</v>
      </c>
      <c r="I18" s="81">
        <v>1662257</v>
      </c>
      <c r="J18" s="81">
        <v>443877</v>
      </c>
      <c r="K18" s="13">
        <f t="shared" si="0"/>
        <v>6256337.7852800004</v>
      </c>
    </row>
    <row r="19" spans="1:11" x14ac:dyDescent="0.35">
      <c r="A19" s="58" t="s">
        <v>44</v>
      </c>
      <c r="B19" s="73">
        <v>273561</v>
      </c>
      <c r="C19" s="26">
        <v>9666.7511500000001</v>
      </c>
      <c r="D19" s="70">
        <v>2009162</v>
      </c>
      <c r="E19" s="76">
        <v>0</v>
      </c>
      <c r="F19" s="73">
        <v>201956</v>
      </c>
      <c r="G19" s="73">
        <v>115</v>
      </c>
      <c r="H19" s="77">
        <v>3958794</v>
      </c>
      <c r="I19" s="73">
        <v>5717243</v>
      </c>
      <c r="J19" s="73">
        <v>1239938</v>
      </c>
      <c r="K19" s="13">
        <f t="shared" si="0"/>
        <v>13410435.751150001</v>
      </c>
    </row>
    <row r="20" spans="1:11" x14ac:dyDescent="0.35">
      <c r="A20" s="58" t="s">
        <v>51</v>
      </c>
      <c r="B20" s="73">
        <v>5093</v>
      </c>
      <c r="C20" s="26">
        <v>12295</v>
      </c>
      <c r="D20" s="70">
        <v>85601</v>
      </c>
      <c r="E20" s="76">
        <v>0</v>
      </c>
      <c r="F20" s="73">
        <v>2022</v>
      </c>
      <c r="G20" s="73">
        <v>0</v>
      </c>
      <c r="H20" s="77">
        <v>42311</v>
      </c>
      <c r="I20" s="81">
        <v>88648</v>
      </c>
      <c r="J20" s="73">
        <v>39676</v>
      </c>
      <c r="K20" s="13">
        <f t="shared" si="0"/>
        <v>275646</v>
      </c>
    </row>
    <row r="21" spans="1:11" x14ac:dyDescent="0.35">
      <c r="A21" s="58" t="s">
        <v>52</v>
      </c>
      <c r="B21" s="73">
        <v>227512.5</v>
      </c>
      <c r="C21" s="26">
        <v>403401.23056</v>
      </c>
      <c r="D21" s="80">
        <v>4118685</v>
      </c>
      <c r="E21" s="76">
        <v>39203</v>
      </c>
      <c r="F21" s="73">
        <v>145939</v>
      </c>
      <c r="G21" s="73"/>
      <c r="H21" s="77">
        <v>3475018</v>
      </c>
      <c r="I21" s="73">
        <v>3089985</v>
      </c>
      <c r="J21" s="84">
        <v>1453905</v>
      </c>
      <c r="K21" s="13">
        <f t="shared" si="0"/>
        <v>12953648.730560001</v>
      </c>
    </row>
    <row r="24" spans="1:11" x14ac:dyDescent="0.35">
      <c r="A24" s="64" t="s">
        <v>58</v>
      </c>
    </row>
    <row r="25" spans="1:11" ht="43.5" x14ac:dyDescent="0.35">
      <c r="A25" s="1" t="s">
        <v>57</v>
      </c>
    </row>
    <row r="26" spans="1:11" x14ac:dyDescent="0.35">
      <c r="A26" s="2"/>
    </row>
    <row r="27" spans="1:11" x14ac:dyDescent="0.35">
      <c r="A27" s="14" t="s">
        <v>53</v>
      </c>
    </row>
    <row r="28" spans="1:11" x14ac:dyDescent="0.35">
      <c r="A28" s="63"/>
    </row>
  </sheetData>
  <mergeCells count="1">
    <mergeCell ref="A1: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Valeriya Kuznetsova</cp:lastModifiedBy>
  <dcterms:created xsi:type="dcterms:W3CDTF">2019-04-23T08:33:05Z</dcterms:created>
  <dcterms:modified xsi:type="dcterms:W3CDTF">2020-10-09T10:25:32Z</dcterms:modified>
</cp:coreProperties>
</file>