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6 Statistika/2016_IV_ketv/"/>
    </mc:Choice>
  </mc:AlternateContent>
  <xr:revisionPtr revIDLastSave="58" documentId="11_4C2A8E9A4E7C8CE5B17657C55CDC039DA2D397B8" xr6:coauthVersionLast="45" xr6:coauthVersionMax="45" xr10:uidLastSave="{61C20D5E-32BD-4BE3-ACEC-E619BEF29ECF}"/>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 r="L8" i="2"/>
  <c r="L9" i="2"/>
  <c r="L10" i="2"/>
  <c r="L11" i="2"/>
  <c r="L12" i="2"/>
  <c r="L13" i="2"/>
  <c r="L14" i="2"/>
  <c r="L15" i="2"/>
  <c r="L16" i="2"/>
  <c r="L17" i="2"/>
  <c r="L18" i="2"/>
  <c r="L19" i="2"/>
  <c r="L20" i="2"/>
  <c r="L21" i="2"/>
  <c r="L6" i="2"/>
  <c r="L12" i="1"/>
  <c r="L7" i="1"/>
  <c r="L8" i="1"/>
  <c r="L9" i="1"/>
  <c r="L10" i="1"/>
  <c r="L11" i="1"/>
  <c r="L13" i="1"/>
  <c r="L14" i="1"/>
  <c r="L15" i="1"/>
  <c r="L16" i="1"/>
  <c r="L17" i="1"/>
  <c r="L18" i="1"/>
  <c r="L19" i="1"/>
  <c r="L20" i="1"/>
  <c r="L21" i="1"/>
  <c r="L6" i="1"/>
</calcChain>
</file>

<file path=xl/sharedStrings.xml><?xml version="1.0" encoding="utf-8"?>
<sst xmlns="http://schemas.openxmlformats.org/spreadsheetml/2006/main" count="66" uniqueCount="62">
  <si>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</si>
  <si>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</si>
  <si>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</si>
  <si>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</si>
  <si>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</si>
  <si>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</si>
  <si>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</si>
  <si>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</si>
  <si>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</si>
  <si>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</si>
  <si>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</si>
  <si>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*Nordea bank grupės skaičiai pateikti pagal valdymo apskaitą, t.y. atėmus specialiuosius ir bendruosius atidėjinius, nepridėjus sukauptų palūkanų ir administracinio mokesčio.</t>
  </si>
  <si>
    <t>AB Šiaulių bankas, finansinės grupės duomenys</t>
  </si>
  <si>
    <t>Lietuvos centrinė kredito unija</t>
  </si>
  <si>
    <t>Nordea Grupės Lietuvoje duomenys*</t>
  </si>
  <si>
    <t>Danske Bank A/S bankinės veiklos Lietuvoje duomenys**</t>
  </si>
  <si>
    <t>AB "Citadele" bankas, finansinės grupės duomenys</t>
  </si>
  <si>
    <t>AB DNB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</si>
  <si>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</si>
  <si>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</si>
  <si>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</si>
  <si>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</si>
  <si>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</si>
  <si>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</si>
  <si>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</si>
  <si>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</si>
  <si>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</si>
  <si>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</si>
  <si>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</si>
  <si>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</si>
  <si>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</si>
  <si>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</si>
  <si>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</si>
  <si>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</si>
  <si>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</si>
  <si>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</si>
  <si>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</si>
  <si>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</si>
  <si>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*Nordea Group`s loan deposit portfolios are based on management accounts, which net of specific and general provisions, without the addition of accrued interest and administrative fees.</t>
  </si>
  <si>
    <t>** Danske bank grupės skaičiai pateikti pagal valdymo apskaitą.</t>
  </si>
  <si>
    <t>** Danske bank Group portfolios are based on management accounts</t>
  </si>
  <si>
    <t>Swedbank, AB, finansinė grupės duomenys</t>
  </si>
  <si>
    <r>
      <t xml:space="preserve">OP Corporate Bank plc Lietuvos filialas </t>
    </r>
    <r>
      <rPr>
        <b/>
        <sz val="12"/>
        <color theme="0"/>
        <rFont val="Calibri"/>
        <family val="2"/>
        <scheme val="minor"/>
      </rPr>
      <t>finansinės grupės duomenys</t>
    </r>
  </si>
  <si>
    <t xml:space="preserve">*** "OP Corporate Bank plc" Lietuvos filialas įtraukia "OP Corporate Bank plc" Lietuvos filialo duomenis, t.y. "OP Corporate Bank plc" priklausančios lizingo bendrovės UAB “OP Finance” duomenys ataskaitoje nerodomi.
</t>
  </si>
  <si>
    <t>UAB Medicinos bankas, finansinės grupės duomenys****</t>
  </si>
  <si>
    <t>*** The Lithuanian branch of OP Corporate Bank plc includes the data of the branch office of OP Corporate Bank plc, i.e. The OP Finance data of the leasing company owned by OP Corporate Bank plc is not shown in the report.</t>
  </si>
  <si>
    <t>Pagrindiniai bankų veiklos rodikliai, I dalis 2016 m. IV ketv. pabaigoje, tūkst. EUR</t>
  </si>
  <si>
    <t>Pastaba: dėl metodologinių skirtumų, duomenys su 2014 ir ankstesniais laikotarpiais nėra palyginami.</t>
  </si>
  <si>
    <t>VISO</t>
  </si>
  <si>
    <t>Main Indicators of Banks I part, 2016 4Q, thousands EUR</t>
  </si>
  <si>
    <t>Name</t>
  </si>
  <si>
    <t>TOTAL</t>
  </si>
  <si>
    <t>AB "Citadele" Bankas, the group</t>
  </si>
  <si>
    <t>Danske Bank A/S Lietuvos filialas, the group**</t>
  </si>
  <si>
    <t>AB DNB bankas, the group</t>
  </si>
  <si>
    <t>UAB Medicinos bankas, the group</t>
  </si>
  <si>
    <t>Nordea Bank AB Lietuvos skyrius, the group*</t>
  </si>
  <si>
    <t>OP Corporate Bank plc, the group***</t>
  </si>
  <si>
    <t>AB SEB  bankas, the group</t>
  </si>
  <si>
    <t>AB  „Swedbank“, the group</t>
  </si>
  <si>
    <t>AB Šiaulių bankas, the group</t>
  </si>
  <si>
    <t>Note: Due to methodological differences, data are not comparable with 2014 and earlier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</si>
</sst>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 ;\(#,##0\);&quot;- &quot;"/>
    <numFmt numFmtId="166" formatCode="_-* #,##0.00\ [$€-1]_-;\-* #,##0.00\ [$€-1]_-;_-* &quot;-&quot;??\ [$€-1]_-"/>
  </numFmts>
  <fonts count="20" x14ac:knownFonts="1">
    <font>
      <sz val="11"/>
      <color theme="1"/>
      <name val="Calibri"/>
      <family val="2"/>
      <charset val="186"/>
      <scheme val="minor"/>
    </font>
    <font>
      <sz val="10"/>
      <name val="Arial"/>
      <family val="2"/>
      <charset val="186"/>
    </font>
    <font>
      <b/>
      <sz val="12"/>
      <name val="Calibri"/>
      <family val="2"/>
      <charset val="186"/>
      <scheme val="minor"/>
    </font>
    <font>
      <sz val="12"/>
      <name val="Calibri"/>
      <family val="2"/>
      <charset val="186"/>
      <scheme val="minor"/>
    </font>
    <font>
      <b/>
      <sz val="16"/>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b/>
      <sz val="11"/>
      <color theme="1"/>
      <name val="Calibri"/>
      <family val="2"/>
      <charset val="186"/>
      <scheme val="minor"/>
    </font>
    <font>
      <b/>
      <sz val="10"/>
      <name val="Arial"/>
      <family val="2"/>
      <charset val="186"/>
    </font>
    <font>
      <b/>
      <sz val="12"/>
      <color theme="0"/>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6" fontId="6" fillId="0" borderId="0" applyFont="0" applyFill="0" applyBorder="0" applyAlignment="0" applyProtection="0"/>
    <xf numFmtId="166" fontId="6" fillId="0" borderId="0" applyFont="0" applyFill="0" applyBorder="0" applyAlignment="0" applyProtection="0"/>
    <xf numFmtId="0" fontId="8" fillId="0" borderId="0"/>
    <xf numFmtId="0" fontId="1" fillId="0" borderId="0"/>
    <xf numFmtId="0" fontId="6" fillId="0" borderId="0"/>
    <xf numFmtId="0" fontId="6" fillId="0" borderId="0"/>
    <xf numFmtId="0" fontId="6" fillId="0" borderId="0"/>
    <xf numFmtId="165" fontId="9" fillId="0" borderId="0" applyNumberFormat="0" applyAlignment="0"/>
    <xf numFmtId="165" fontId="9" fillId="0" borderId="0" applyNumberFormat="0" applyAlignment="0"/>
    <xf numFmtId="0" fontId="7" fillId="0" borderId="0"/>
    <xf numFmtId="0" fontId="6" fillId="0" borderId="0"/>
    <xf numFmtId="43" fontId="6" fillId="0" borderId="0" applyFont="0" applyFill="0" applyBorder="0" applyAlignment="0" applyProtection="0"/>
    <xf numFmtId="0" fontId="5" fillId="0" borderId="0"/>
  </cellStyleXfs>
  <cellXfs count="70">
    <xf numFmtId="0" fontId="0" fillId="0" borderId="0" xfId="0"/>
    <xf numFmtId="0" fontId="0" fillId="0" borderId="0" xfId="0" applyAlignment="1"/>
    <xf numFmtId="3" fontId="2" fillId="0" borderId="0" xfId="1" applyNumberFormat="1" applyFont="1" applyFill="1" applyBorder="1" applyAlignment="1">
      <alignment horizontal="left"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10" fillId="0" borderId="0" xfId="0" applyFont="1"/>
    <xf numFmtId="0" fontId="11" fillId="0" borderId="0" xfId="0" applyFont="1"/>
    <xf numFmtId="0" fontId="2" fillId="0" borderId="1" xfId="1" applyFont="1" applyFill="1" applyBorder="1" applyAlignment="1">
      <alignment horizontal="center" vertical="center"/>
    </xf>
    <xf numFmtId="3" fontId="2" fillId="0" borderId="1" xfId="0" applyNumberFormat="1" applyFont="1" applyFill="1" applyBorder="1" applyAlignment="1">
      <alignment horizontal="center" textRotation="90" wrapText="1"/>
    </xf>
    <xf numFmtId="49" fontId="2" fillId="0" borderId="1" xfId="1" applyNumberFormat="1" applyFont="1" applyFill="1" applyBorder="1" applyAlignment="1">
      <alignment wrapText="1"/>
    </xf>
    <xf numFmtId="0" fontId="3" fillId="0" borderId="1" xfId="1" applyFont="1" applyFill="1" applyBorder="1"/>
    <xf numFmtId="0" fontId="3" fillId="0" borderId="1" xfId="1" applyFont="1" applyFill="1" applyBorder="1" applyAlignment="1">
      <alignment horizontal="left"/>
    </xf>
    <xf numFmtId="0" fontId="2" fillId="0" borderId="1" xfId="1" applyFont="1" applyFill="1" applyBorder="1"/>
    <xf numFmtId="0" fontId="3" fillId="0" borderId="1" xfId="1" applyFont="1" applyFill="1" applyBorder="1" applyAlignment="1">
      <alignment horizontal="left" shrinkToFit="1"/>
    </xf>
    <xf numFmtId="0" fontId="3" fillId="0" borderId="1" xfId="1" applyFont="1" applyFill="1" applyBorder="1" applyAlignment="1">
      <alignment horizontal="left" wrapText="1"/>
    </xf>
    <xf numFmtId="164" fontId="10" fillId="2" borderId="1" xfId="0" applyNumberFormat="1" applyFont="1" applyFill="1" applyBorder="1"/>
    <xf numFmtId="164" fontId="2" fillId="2" borderId="1" xfId="1" applyNumberFormat="1" applyFont="1" applyFill="1" applyBorder="1" applyAlignment="1">
      <alignment horizontal="right" wrapText="1"/>
    </xf>
    <xf numFmtId="164" fontId="11" fillId="2" borderId="1" xfId="0" applyNumberFormat="1" applyFont="1" applyFill="1" applyBorder="1"/>
    <xf numFmtId="164" fontId="3" fillId="2" borderId="1" xfId="1" applyNumberFormat="1" applyFont="1" applyFill="1" applyBorder="1" applyAlignment="1">
      <alignment horizontal="right"/>
    </xf>
    <xf numFmtId="164" fontId="2" fillId="2" borderId="1" xfId="1" applyNumberFormat="1" applyFont="1" applyFill="1" applyBorder="1" applyAlignment="1">
      <alignment horizontal="right"/>
    </xf>
    <xf numFmtId="164" fontId="3" fillId="2" borderId="1" xfId="1" applyNumberFormat="1" applyFont="1" applyFill="1" applyBorder="1" applyAlignment="1">
      <alignment horizontal="right" shrinkToFit="1"/>
    </xf>
    <xf numFmtId="164" fontId="3" fillId="2" borderId="1" xfId="1" applyNumberFormat="1" applyFont="1" applyFill="1" applyBorder="1" applyAlignment="1">
      <alignment horizontal="right" wrapText="1"/>
    </xf>
    <xf numFmtId="164" fontId="0" fillId="2" borderId="0" xfId="0" applyNumberFormat="1" applyFill="1"/>
    <xf numFmtId="3" fontId="2" fillId="2" borderId="1" xfId="0" applyNumberFormat="1" applyFont="1" applyFill="1" applyBorder="1" applyAlignment="1">
      <alignment horizontal="center" textRotation="90" wrapText="1"/>
    </xf>
    <xf numFmtId="3" fontId="2" fillId="0" borderId="1" xfId="1" applyNumberFormat="1" applyFont="1" applyFill="1" applyBorder="1" applyAlignment="1">
      <alignment horizontal="right"/>
    </xf>
    <xf numFmtId="3" fontId="3" fillId="0" borderId="1" xfId="1" applyNumberFormat="1" applyFont="1" applyFill="1" applyBorder="1" applyAlignment="1">
      <alignment horizontal="right" wrapText="1"/>
    </xf>
    <xf numFmtId="3" fontId="3" fillId="0" borderId="1" xfId="1" applyNumberFormat="1" applyFont="1" applyFill="1" applyBorder="1" applyAlignment="1">
      <alignment horizontal="right"/>
    </xf>
    <xf numFmtId="0" fontId="12" fillId="0" borderId="0" xfId="0" applyFont="1"/>
    <xf numFmtId="3" fontId="13" fillId="2" borderId="1" xfId="1" applyNumberFormat="1" applyFont="1" applyFill="1" applyBorder="1" applyAlignment="1">
      <alignment horizontal="right"/>
    </xf>
    <xf numFmtId="3" fontId="1" fillId="2" borderId="1" xfId="1" applyNumberFormat="1" applyFont="1" applyFill="1" applyBorder="1" applyAlignment="1">
      <alignment horizontal="right"/>
    </xf>
    <xf numFmtId="3" fontId="1" fillId="0" borderId="1" xfId="1" applyNumberFormat="1" applyFont="1" applyFill="1" applyBorder="1" applyAlignment="1">
      <alignment horizontal="right"/>
    </xf>
    <xf numFmtId="3" fontId="2" fillId="0" borderId="1" xfId="1" applyNumberFormat="1" applyFont="1" applyFill="1" applyBorder="1" applyAlignment="1">
      <alignment vertical="center" textRotation="90" wrapText="1"/>
    </xf>
    <xf numFmtId="0" fontId="11" fillId="0" borderId="0" xfId="0" applyFont="1" applyAlignment="1">
      <alignment wrapText="1"/>
    </xf>
    <xf numFmtId="3"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xf>
    <xf numFmtId="3" fontId="2" fillId="2" borderId="1" xfId="0" applyNumberFormat="1" applyFont="1" applyFill="1" applyBorder="1" applyAlignment="1">
      <alignment horizontal="right" wrapText="1"/>
    </xf>
    <xf numFmtId="3" fontId="10" fillId="0" borderId="1" xfId="0" applyNumberFormat="1" applyFont="1" applyBorder="1"/>
    <xf numFmtId="49" fontId="15" fillId="0" borderId="1" xfId="1" applyNumberFormat="1" applyFont="1" applyFill="1" applyBorder="1" applyAlignment="1">
      <alignment wrapText="1"/>
    </xf>
    <xf numFmtId="3" fontId="15" fillId="0" borderId="1" xfId="1" applyNumberFormat="1" applyFont="1" applyFill="1" applyBorder="1" applyAlignment="1">
      <alignment horizontal="right"/>
    </xf>
    <xf numFmtId="164" fontId="16" fillId="2" borderId="1" xfId="0" applyNumberFormat="1" applyFont="1" applyFill="1" applyBorder="1"/>
    <xf numFmtId="164" fontId="15" fillId="2" borderId="1" xfId="1" applyNumberFormat="1" applyFont="1" applyFill="1" applyBorder="1" applyAlignment="1">
      <alignment horizontal="right" wrapText="1"/>
    </xf>
    <xf numFmtId="0" fontId="17" fillId="0" borderId="1" xfId="1" applyFont="1" applyFill="1" applyBorder="1"/>
    <xf numFmtId="3" fontId="17" fillId="0" borderId="1" xfId="1" applyNumberFormat="1" applyFont="1" applyFill="1" applyBorder="1" applyAlignment="1">
      <alignment horizontal="right" wrapText="1"/>
    </xf>
    <xf numFmtId="164" fontId="18" fillId="2" borderId="1" xfId="0" applyNumberFormat="1" applyFont="1" applyFill="1" applyBorder="1"/>
    <xf numFmtId="164" fontId="17" fillId="2" borderId="1" xfId="1" applyNumberFormat="1" applyFont="1" applyFill="1" applyBorder="1" applyAlignment="1">
      <alignment horizontal="right"/>
    </xf>
    <xf numFmtId="0" fontId="17" fillId="0" borderId="1" xfId="1" applyFont="1" applyFill="1" applyBorder="1" applyAlignment="1">
      <alignment horizontal="left"/>
    </xf>
    <xf numFmtId="0" fontId="15" fillId="0" borderId="1" xfId="1" applyFont="1" applyFill="1" applyBorder="1"/>
    <xf numFmtId="164" fontId="15" fillId="2" borderId="1" xfId="1" applyNumberFormat="1" applyFont="1" applyFill="1" applyBorder="1" applyAlignment="1">
      <alignment horizontal="right"/>
    </xf>
    <xf numFmtId="3" fontId="17" fillId="0" borderId="1" xfId="1" applyNumberFormat="1" applyFont="1" applyFill="1" applyBorder="1" applyAlignment="1">
      <alignment horizontal="right"/>
    </xf>
    <xf numFmtId="49" fontId="17" fillId="0" borderId="1" xfId="1" applyNumberFormat="1" applyFont="1" applyFill="1" applyBorder="1" applyAlignment="1">
      <alignment horizontal="left" shrinkToFit="1"/>
    </xf>
    <xf numFmtId="164" fontId="17" fillId="2" borderId="1" xfId="1" applyNumberFormat="1" applyFont="1" applyFill="1" applyBorder="1" applyAlignment="1">
      <alignment horizontal="right" shrinkToFit="1"/>
    </xf>
    <xf numFmtId="0" fontId="17" fillId="0" borderId="1" xfId="1" applyFont="1" applyFill="1" applyBorder="1" applyAlignment="1">
      <alignment horizontal="left" wrapText="1"/>
    </xf>
    <xf numFmtId="164" fontId="17" fillId="2" borderId="1" xfId="1" applyNumberFormat="1" applyFont="1" applyFill="1" applyBorder="1" applyAlignment="1">
      <alignment horizontal="right" wrapText="1"/>
    </xf>
    <xf numFmtId="3" fontId="15" fillId="0" borderId="0" xfId="1" applyNumberFormat="1" applyFont="1" applyFill="1" applyBorder="1" applyAlignment="1">
      <alignment horizontal="left" wrapText="1"/>
    </xf>
    <xf numFmtId="0" fontId="17" fillId="0" borderId="0" xfId="0" applyFont="1" applyFill="1" applyAlignment="1">
      <alignment horizontal="left" vertical="center"/>
    </xf>
    <xf numFmtId="0" fontId="17" fillId="0" borderId="0" xfId="0" applyFont="1" applyFill="1" applyAlignment="1">
      <alignment horizontal="left" vertical="center" wrapText="1"/>
    </xf>
    <xf numFmtId="0" fontId="17" fillId="0" borderId="0" xfId="0" applyFont="1" applyFill="1" applyAlignment="1">
      <alignment vertical="center"/>
    </xf>
    <xf numFmtId="0" fontId="17" fillId="0" borderId="0" xfId="0" applyFont="1" applyFill="1" applyAlignment="1">
      <alignment vertical="center" wrapText="1"/>
    </xf>
    <xf numFmtId="3" fontId="15" fillId="2" borderId="1" xfId="1" applyNumberFormat="1" applyFont="1" applyFill="1" applyBorder="1" applyAlignment="1">
      <alignment horizontal="right"/>
    </xf>
    <xf numFmtId="3" fontId="17" fillId="2" borderId="1" xfId="1" applyNumberFormat="1" applyFont="1" applyFill="1" applyBorder="1" applyAlignment="1">
      <alignment horizontal="right"/>
    </xf>
    <xf numFmtId="164" fontId="18" fillId="0" borderId="0" xfId="0" applyNumberFormat="1" applyFont="1"/>
    <xf numFmtId="164" fontId="18" fillId="0" borderId="0" xfId="0" applyNumberFormat="1" applyFont="1" applyAlignment="1">
      <alignment horizontal="right"/>
    </xf>
    <xf numFmtId="0" fontId="18" fillId="0" borderId="0" xfId="0" applyFont="1"/>
    <xf numFmtId="3" fontId="2" fillId="2" borderId="1" xfId="0" applyNumberFormat="1" applyFont="1" applyFill="1" applyBorder="1" applyAlignment="1">
      <alignment horizontal="right"/>
    </xf>
    <xf numFmtId="3" fontId="16" fillId="0" borderId="1" xfId="0" applyNumberFormat="1" applyFont="1" applyBorder="1"/>
    <xf numFmtId="3" fontId="2" fillId="0" borderId="1" xfId="0" applyNumberFormat="1" applyFont="1" applyBorder="1" applyAlignment="1">
      <alignment horizontal="center" textRotation="90" wrapText="1"/>
    </xf>
    <xf numFmtId="0" fontId="19" fillId="0" borderId="0" xfId="0" applyFont="1"/>
  </cellXfs>
  <cellStyles count="15">
    <cellStyle name="Comma 2" xfId="13" xr:uid="{00000000-0005-0000-0000-000000000000}"/>
    <cellStyle name="Euro" xfId="2" xr:uid="{00000000-0005-0000-0000-000001000000}"/>
    <cellStyle name="Euro 2" xfId="3" xr:uid="{00000000-0005-0000-0000-000002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3"/>
  <sheetViews>
    <sheetView zoomScale="55" zoomScaleNormal="55" workbookViewId="0">
      <selection activeCell="H5" sqref="H5"/>
    </sheetView>
  </sheetViews>
  <sheetFormatPr defaultRowHeight="14.5" x14ac:dyDescent="0.35"/>
  <cols>
    <col min="1" max="1" width="85.81640625" customWidth="1"/>
    <col min="2" max="2" width="17.453125" customWidth="1"/>
    <col min="3" max="11" width="16.81640625" customWidth="1"/>
    <col min="12" max="12" width="18.08984375" customWidth="1"/>
  </cols>
  <sheetData>
    <row r="1" spans="1:17" ht="15" customHeight="1" x14ac:dyDescent="0.35">
      <c r="A1" s="37" t="s">
        <v>46</v>
      </c>
      <c r="B1" s="37"/>
      <c r="C1" s="37"/>
      <c r="D1" s="37"/>
      <c r="E1" s="37"/>
      <c r="F1" s="37"/>
      <c r="G1" s="37"/>
      <c r="H1" s="37"/>
      <c r="I1" s="37"/>
      <c r="J1" s="37"/>
      <c r="K1" s="37"/>
      <c r="L1" s="5"/>
      <c r="M1" s="5"/>
      <c r="N1" s="5"/>
      <c r="O1" s="5"/>
      <c r="P1" s="5"/>
      <c r="Q1" s="5"/>
    </row>
    <row r="2" spans="1:17" x14ac:dyDescent="0.35">
      <c r="A2" s="37"/>
      <c r="B2" s="37"/>
      <c r="C2" s="37"/>
      <c r="D2" s="37"/>
      <c r="E2" s="37"/>
      <c r="F2" s="37"/>
      <c r="G2" s="37"/>
      <c r="H2" s="37"/>
      <c r="I2" s="37"/>
      <c r="J2" s="37"/>
      <c r="K2" s="37"/>
      <c r="L2" s="5"/>
      <c r="M2" s="5"/>
      <c r="N2" s="5"/>
      <c r="O2" s="5"/>
      <c r="P2" s="5"/>
      <c r="Q2" s="5"/>
    </row>
    <row r="3" spans="1:17" x14ac:dyDescent="0.35">
      <c r="A3" s="37"/>
      <c r="B3" s="37"/>
      <c r="C3" s="37"/>
      <c r="D3" s="37"/>
      <c r="E3" s="37"/>
      <c r="F3" s="37"/>
      <c r="G3" s="37"/>
      <c r="H3" s="37"/>
      <c r="I3" s="37"/>
      <c r="J3" s="37"/>
      <c r="K3" s="37"/>
      <c r="L3" s="5"/>
      <c r="M3" s="5"/>
      <c r="N3" s="5"/>
      <c r="O3" s="5"/>
      <c r="P3" s="5"/>
      <c r="Q3" s="5"/>
    </row>
    <row r="4" spans="1:17" x14ac:dyDescent="0.35">
      <c r="A4" s="37"/>
      <c r="B4" s="37"/>
      <c r="C4" s="37"/>
      <c r="D4" s="37"/>
      <c r="E4" s="37"/>
      <c r="F4" s="37"/>
      <c r="G4" s="37"/>
      <c r="H4" s="37"/>
      <c r="I4" s="37"/>
      <c r="J4" s="37"/>
      <c r="K4" s="37"/>
      <c r="L4" s="5"/>
      <c r="M4" s="5"/>
      <c r="N4" s="5"/>
      <c r="O4" s="5"/>
      <c r="P4" s="5"/>
      <c r="Q4" s="5"/>
    </row>
    <row r="5" spans="1:17" s="9" customFormat="1" ht="112.5" customHeight="1" x14ac:dyDescent="0.35">
      <c r="A5" s="10" t="s">
        <v>0</v>
      </c>
      <c r="B5" s="11" t="s">
        <v>16</v>
      </c>
      <c r="C5" s="11" t="s">
        <v>15</v>
      </c>
      <c r="D5" s="11" t="s">
        <v>17</v>
      </c>
      <c r="E5" s="11" t="s">
        <v>13</v>
      </c>
      <c r="F5" s="11" t="s">
        <v>44</v>
      </c>
      <c r="G5" s="11" t="s">
        <v>14</v>
      </c>
      <c r="H5" s="34" t="s">
        <v>42</v>
      </c>
      <c r="I5" s="11" t="s">
        <v>18</v>
      </c>
      <c r="J5" s="11" t="s">
        <v>41</v>
      </c>
      <c r="K5" s="26" t="s">
        <v>12</v>
      </c>
      <c r="L5" s="38" t="s">
        <v>48</v>
      </c>
    </row>
    <row r="6" spans="1:17" s="8" customFormat="1" ht="15.5" x14ac:dyDescent="0.35">
      <c r="A6" s="12" t="s">
        <v>1</v>
      </c>
      <c r="B6" s="27">
        <v>278122</v>
      </c>
      <c r="C6" s="18">
        <v>732381.20437040331</v>
      </c>
      <c r="D6" s="19">
        <v>2912042</v>
      </c>
      <c r="E6" s="19">
        <v>16467</v>
      </c>
      <c r="F6" s="19">
        <v>145376</v>
      </c>
      <c r="G6" s="19">
        <v>2342006.3230899996</v>
      </c>
      <c r="H6" s="19">
        <v>566511</v>
      </c>
      <c r="I6" s="19">
        <v>5339412</v>
      </c>
      <c r="J6" s="31">
        <v>4641414</v>
      </c>
      <c r="K6" s="19">
        <v>1044642</v>
      </c>
      <c r="L6" s="39">
        <f>SUM(B6:K6)</f>
        <v>18018373.527460404</v>
      </c>
    </row>
    <row r="7" spans="1:17" s="9" customFormat="1" ht="15.75" customHeight="1" x14ac:dyDescent="0.35">
      <c r="A7" s="13" t="s">
        <v>4</v>
      </c>
      <c r="B7" s="28">
        <v>3135</v>
      </c>
      <c r="C7" s="20">
        <v>58574.455949999996</v>
      </c>
      <c r="D7" s="21">
        <v>258769</v>
      </c>
      <c r="E7" s="21">
        <v>0</v>
      </c>
      <c r="F7" s="21">
        <v>11580</v>
      </c>
      <c r="G7" s="21">
        <v>51585.309370000003</v>
      </c>
      <c r="H7" s="21">
        <v>118287</v>
      </c>
      <c r="I7" s="21">
        <v>49865</v>
      </c>
      <c r="J7" s="32">
        <v>138635</v>
      </c>
      <c r="K7" s="21">
        <v>138792</v>
      </c>
      <c r="L7" s="39">
        <f t="shared" ref="L7:L21" si="0">SUM(B7:K7)</f>
        <v>829222.76532000001</v>
      </c>
    </row>
    <row r="8" spans="1:17" s="9" customFormat="1" ht="15.5" x14ac:dyDescent="0.35">
      <c r="A8" s="14" t="s">
        <v>5</v>
      </c>
      <c r="B8" s="28">
        <v>1306</v>
      </c>
      <c r="C8" s="20">
        <v>485.41502000000003</v>
      </c>
      <c r="D8" s="21">
        <v>12130</v>
      </c>
      <c r="E8" s="21">
        <v>0</v>
      </c>
      <c r="F8" s="21">
        <v>3897</v>
      </c>
      <c r="G8" s="21"/>
      <c r="H8" s="21">
        <v>1</v>
      </c>
      <c r="I8" s="21">
        <v>2782</v>
      </c>
      <c r="J8" s="32">
        <v>3232</v>
      </c>
      <c r="K8" s="21">
        <v>1645</v>
      </c>
      <c r="L8" s="39">
        <f t="shared" si="0"/>
        <v>25478.41502</v>
      </c>
    </row>
    <row r="9" spans="1:17" s="9" customFormat="1" ht="15.5" x14ac:dyDescent="0.35">
      <c r="A9" s="13" t="s">
        <v>8</v>
      </c>
      <c r="B9" s="28">
        <v>155279</v>
      </c>
      <c r="C9" s="20">
        <v>516587.25126400084</v>
      </c>
      <c r="D9" s="21">
        <v>1058825</v>
      </c>
      <c r="E9" s="21">
        <v>2069</v>
      </c>
      <c r="F9" s="21">
        <v>97053</v>
      </c>
      <c r="G9" s="21">
        <v>1373798.64457</v>
      </c>
      <c r="H9" s="21">
        <v>448223</v>
      </c>
      <c r="I9" s="21">
        <v>2980196</v>
      </c>
      <c r="J9" s="32">
        <v>1801124</v>
      </c>
      <c r="K9" s="21">
        <v>668861</v>
      </c>
      <c r="L9" s="39">
        <f t="shared" si="0"/>
        <v>9102015.8958340008</v>
      </c>
    </row>
    <row r="10" spans="1:17" s="9" customFormat="1" ht="15.5" x14ac:dyDescent="0.35">
      <c r="A10" s="13" t="s">
        <v>6</v>
      </c>
      <c r="B10" s="28">
        <v>118402</v>
      </c>
      <c r="C10" s="20">
        <v>156734.08213640258</v>
      </c>
      <c r="D10" s="21">
        <v>1582318</v>
      </c>
      <c r="E10" s="21">
        <v>3187</v>
      </c>
      <c r="F10" s="21">
        <v>32846</v>
      </c>
      <c r="G10" s="21">
        <v>916622.36914999981</v>
      </c>
      <c r="H10" s="21">
        <v>0</v>
      </c>
      <c r="I10" s="21">
        <v>2306569</v>
      </c>
      <c r="J10" s="32">
        <v>2698423</v>
      </c>
      <c r="K10" s="21">
        <v>235344</v>
      </c>
      <c r="L10" s="39">
        <f t="shared" si="0"/>
        <v>8050445.4512864025</v>
      </c>
    </row>
    <row r="11" spans="1:17" s="9" customFormat="1" ht="15.75" customHeight="1" x14ac:dyDescent="0.35">
      <c r="A11" s="13" t="s">
        <v>7</v>
      </c>
      <c r="B11" s="28">
        <v>50441</v>
      </c>
      <c r="C11" s="20">
        <v>148121.635199999</v>
      </c>
      <c r="D11" s="21">
        <v>160600</v>
      </c>
      <c r="E11" s="21">
        <v>0</v>
      </c>
      <c r="F11" s="21">
        <v>10572</v>
      </c>
      <c r="G11" s="21">
        <v>440428</v>
      </c>
      <c r="H11" s="21">
        <v>0</v>
      </c>
      <c r="I11" s="21">
        <v>475006</v>
      </c>
      <c r="J11" s="32">
        <v>421074</v>
      </c>
      <c r="K11" s="21">
        <v>67655</v>
      </c>
      <c r="L11" s="39">
        <f t="shared" si="0"/>
        <v>1773897.635199999</v>
      </c>
    </row>
    <row r="12" spans="1:17" s="8" customFormat="1" ht="15.5" x14ac:dyDescent="0.35">
      <c r="A12" s="15" t="s">
        <v>3</v>
      </c>
      <c r="B12" s="27">
        <v>442398</v>
      </c>
      <c r="C12" s="18">
        <v>917886.95287000004</v>
      </c>
      <c r="D12" s="22">
        <v>3489186</v>
      </c>
      <c r="E12" s="22">
        <v>140877</v>
      </c>
      <c r="F12" s="22">
        <v>228215</v>
      </c>
      <c r="G12" s="22">
        <v>2477622.1997600002</v>
      </c>
      <c r="H12" s="22">
        <v>737853</v>
      </c>
      <c r="I12" s="22">
        <v>6532591</v>
      </c>
      <c r="J12" s="31">
        <v>6478002</v>
      </c>
      <c r="K12" s="22">
        <v>1582664</v>
      </c>
      <c r="L12" s="39">
        <f>SUM(B12:K12)</f>
        <v>23027295.152630001</v>
      </c>
    </row>
    <row r="13" spans="1:17" s="8" customFormat="1" ht="15.5" x14ac:dyDescent="0.35">
      <c r="A13" s="13" t="s">
        <v>19</v>
      </c>
      <c r="B13" s="29">
        <v>1</v>
      </c>
      <c r="C13" s="20">
        <v>0</v>
      </c>
      <c r="D13" s="21">
        <v>300000</v>
      </c>
      <c r="E13" s="21">
        <v>0</v>
      </c>
      <c r="F13" s="21">
        <v>3000</v>
      </c>
      <c r="G13" s="21"/>
      <c r="H13" s="21">
        <v>0</v>
      </c>
      <c r="I13" s="21">
        <v>18</v>
      </c>
      <c r="J13" s="32">
        <v>0</v>
      </c>
      <c r="K13" s="21">
        <v>0</v>
      </c>
      <c r="L13" s="39">
        <f t="shared" si="0"/>
        <v>303019</v>
      </c>
    </row>
    <row r="14" spans="1:17" s="9" customFormat="1" ht="15.5" x14ac:dyDescent="0.35">
      <c r="A14" s="13" t="s">
        <v>20</v>
      </c>
      <c r="B14" s="29">
        <v>22849</v>
      </c>
      <c r="C14" s="20">
        <v>35015.638590000002</v>
      </c>
      <c r="D14" s="21">
        <v>712291</v>
      </c>
      <c r="E14" s="21">
        <v>140877</v>
      </c>
      <c r="F14" s="21">
        <v>1435</v>
      </c>
      <c r="G14" s="21">
        <v>1229095.70548</v>
      </c>
      <c r="H14" s="21">
        <v>493017</v>
      </c>
      <c r="I14" s="21">
        <v>1370821</v>
      </c>
      <c r="J14" s="32">
        <v>7088</v>
      </c>
      <c r="K14" s="21">
        <v>22596</v>
      </c>
      <c r="L14" s="39">
        <f t="shared" si="0"/>
        <v>4035085.3440700001</v>
      </c>
    </row>
    <row r="15" spans="1:17" s="9" customFormat="1" ht="15.5" x14ac:dyDescent="0.35">
      <c r="A15" s="16" t="s">
        <v>10</v>
      </c>
      <c r="B15" s="29">
        <v>51</v>
      </c>
      <c r="C15" s="20">
        <v>30000.000030000003</v>
      </c>
      <c r="D15" s="23">
        <v>694470</v>
      </c>
      <c r="E15" s="23">
        <v>0</v>
      </c>
      <c r="F15" s="23">
        <v>1080</v>
      </c>
      <c r="G15" s="23">
        <v>1109800.77532</v>
      </c>
      <c r="H15" s="23">
        <v>0</v>
      </c>
      <c r="I15" s="23">
        <v>1255139</v>
      </c>
      <c r="J15" s="33">
        <v>4569</v>
      </c>
      <c r="K15" s="23"/>
      <c r="L15" s="39">
        <f t="shared" si="0"/>
        <v>3095109.7753499998</v>
      </c>
    </row>
    <row r="16" spans="1:17" s="9" customFormat="1" ht="18.75" customHeight="1" x14ac:dyDescent="0.35">
      <c r="A16" s="17" t="s">
        <v>21</v>
      </c>
      <c r="B16" s="29">
        <v>15680</v>
      </c>
      <c r="C16" s="20">
        <v>49641</v>
      </c>
      <c r="D16" s="24">
        <v>295564</v>
      </c>
      <c r="E16" s="24">
        <v>0</v>
      </c>
      <c r="F16" s="24">
        <v>3099</v>
      </c>
      <c r="G16" s="24">
        <v>95379.773430000016</v>
      </c>
      <c r="H16" s="24">
        <v>174722</v>
      </c>
      <c r="I16" s="24">
        <v>250942</v>
      </c>
      <c r="J16" s="32">
        <v>408160</v>
      </c>
      <c r="K16" s="24">
        <v>96034</v>
      </c>
      <c r="L16" s="39">
        <f t="shared" si="0"/>
        <v>1389221.7734300001</v>
      </c>
    </row>
    <row r="17" spans="1:19" s="9" customFormat="1" ht="15.5" x14ac:dyDescent="0.35">
      <c r="A17" s="13" t="s">
        <v>22</v>
      </c>
      <c r="B17" s="29">
        <v>711</v>
      </c>
      <c r="C17" s="20">
        <v>9481.1365499999993</v>
      </c>
      <c r="D17" s="21">
        <v>13432</v>
      </c>
      <c r="E17" s="21">
        <v>236</v>
      </c>
      <c r="F17" s="21">
        <v>1848</v>
      </c>
      <c r="G17" s="21">
        <v>23551.903640000004</v>
      </c>
      <c r="H17" s="21">
        <v>1476</v>
      </c>
      <c r="I17" s="21">
        <v>123084</v>
      </c>
      <c r="J17" s="32">
        <v>260104</v>
      </c>
      <c r="K17" s="21">
        <v>56412</v>
      </c>
      <c r="L17" s="39">
        <f t="shared" si="0"/>
        <v>490336.04018999997</v>
      </c>
    </row>
    <row r="18" spans="1:19" s="9" customFormat="1" ht="15.5" x14ac:dyDescent="0.35">
      <c r="A18" s="13" t="s">
        <v>23</v>
      </c>
      <c r="B18" s="29">
        <v>169644</v>
      </c>
      <c r="C18" s="20">
        <v>610301.32921</v>
      </c>
      <c r="D18" s="21">
        <v>816758</v>
      </c>
      <c r="E18" s="21">
        <v>80</v>
      </c>
      <c r="F18" s="21">
        <v>37212</v>
      </c>
      <c r="G18" s="21">
        <v>776968.44403000001</v>
      </c>
      <c r="H18" s="21">
        <v>68603</v>
      </c>
      <c r="I18" s="21">
        <v>1574863</v>
      </c>
      <c r="J18" s="32">
        <v>1356914</v>
      </c>
      <c r="K18" s="21">
        <v>255734</v>
      </c>
      <c r="L18" s="39">
        <f t="shared" si="0"/>
        <v>5667077.77324</v>
      </c>
    </row>
    <row r="19" spans="1:19" s="9" customFormat="1" ht="15.5" x14ac:dyDescent="0.35">
      <c r="A19" s="13" t="s">
        <v>24</v>
      </c>
      <c r="B19" s="29">
        <v>233513</v>
      </c>
      <c r="C19" s="20">
        <v>213447.84852</v>
      </c>
      <c r="D19" s="21">
        <v>1351141</v>
      </c>
      <c r="E19" s="21">
        <v>0</v>
      </c>
      <c r="F19" s="21">
        <v>181621</v>
      </c>
      <c r="G19" s="21">
        <v>352626.37318</v>
      </c>
      <c r="H19" s="21">
        <v>35</v>
      </c>
      <c r="I19" s="21">
        <v>3212863</v>
      </c>
      <c r="J19" s="32">
        <v>4445736</v>
      </c>
      <c r="K19" s="21">
        <v>1151888</v>
      </c>
      <c r="L19" s="39">
        <f t="shared" si="0"/>
        <v>11142871.2217</v>
      </c>
    </row>
    <row r="20" spans="1:19" s="9" customFormat="1" ht="15.5" x14ac:dyDescent="0.35">
      <c r="A20" s="13" t="s">
        <v>2</v>
      </c>
      <c r="B20" s="29">
        <v>3855</v>
      </c>
      <c r="C20" s="20">
        <v>27982</v>
      </c>
      <c r="D20" s="21">
        <v>40575</v>
      </c>
      <c r="E20" s="21">
        <v>0</v>
      </c>
      <c r="F20" s="21">
        <v>477</v>
      </c>
      <c r="G20" s="21">
        <v>91916.73633</v>
      </c>
      <c r="H20" s="21">
        <v>0</v>
      </c>
      <c r="I20" s="21">
        <v>52985</v>
      </c>
      <c r="J20" s="33">
        <v>74753</v>
      </c>
      <c r="K20" s="21">
        <v>21274</v>
      </c>
      <c r="L20" s="39">
        <f t="shared" si="0"/>
        <v>313817.73632999999</v>
      </c>
    </row>
    <row r="21" spans="1:19" s="9" customFormat="1" ht="16.5" customHeight="1" x14ac:dyDescent="0.35">
      <c r="A21" s="13" t="s">
        <v>9</v>
      </c>
      <c r="B21" s="29">
        <v>260633</v>
      </c>
      <c r="C21" s="20">
        <v>680108.85237480281</v>
      </c>
      <c r="D21" s="21">
        <v>2382843</v>
      </c>
      <c r="E21" s="21">
        <v>15204</v>
      </c>
      <c r="F21" s="21">
        <v>145419</v>
      </c>
      <c r="G21" s="21">
        <v>1468627.8408834885</v>
      </c>
      <c r="H21" s="21">
        <v>0</v>
      </c>
      <c r="I21" s="21">
        <v>3411093</v>
      </c>
      <c r="J21" s="33">
        <v>2502161.2511275001</v>
      </c>
      <c r="K21" s="21">
        <v>1000018</v>
      </c>
      <c r="L21" s="39">
        <f t="shared" si="0"/>
        <v>11866107.944385791</v>
      </c>
    </row>
    <row r="22" spans="1:19" ht="15.5" x14ac:dyDescent="0.35">
      <c r="A22" s="2"/>
      <c r="B22" s="2"/>
      <c r="C22" s="25"/>
      <c r="D22" s="25"/>
      <c r="E22" s="25"/>
      <c r="F22" s="25"/>
      <c r="G22" s="25"/>
      <c r="H22" s="25"/>
      <c r="I22" s="25"/>
      <c r="J22" s="25"/>
      <c r="K22" s="25"/>
    </row>
    <row r="23" spans="1:19" ht="15.5" x14ac:dyDescent="0.35">
      <c r="A23" s="7" t="s">
        <v>11</v>
      </c>
      <c r="B23" s="7"/>
      <c r="C23" s="4"/>
      <c r="D23" s="4"/>
      <c r="E23" s="4"/>
      <c r="F23" s="4"/>
      <c r="G23" s="4"/>
      <c r="H23" s="4"/>
      <c r="I23" s="4"/>
      <c r="J23" s="4"/>
      <c r="K23" s="4"/>
      <c r="L23" s="1"/>
      <c r="M23" s="1"/>
      <c r="N23" s="1"/>
      <c r="O23" s="1"/>
      <c r="P23" s="1"/>
      <c r="Q23" s="1"/>
      <c r="R23" s="1"/>
      <c r="S23" s="1"/>
    </row>
    <row r="24" spans="1:19" ht="15.5" x14ac:dyDescent="0.35">
      <c r="A24" s="6" t="s">
        <v>39</v>
      </c>
      <c r="B24" s="6"/>
      <c r="C24" s="3"/>
      <c r="D24" s="3"/>
      <c r="E24" s="3"/>
      <c r="F24" s="3"/>
      <c r="G24" s="3"/>
      <c r="H24" s="3"/>
      <c r="I24" s="3"/>
      <c r="J24" s="3"/>
      <c r="K24" s="3"/>
      <c r="L24" s="1"/>
      <c r="M24" s="1"/>
      <c r="N24" s="1"/>
      <c r="O24" s="1"/>
      <c r="P24" s="1"/>
      <c r="Q24" s="1"/>
      <c r="R24" s="1"/>
      <c r="S24" s="1"/>
    </row>
    <row r="25" spans="1:19" ht="8.25" customHeight="1" x14ac:dyDescent="0.35">
      <c r="A25" s="5"/>
    </row>
    <row r="26" spans="1:19" ht="62" x14ac:dyDescent="0.35">
      <c r="A26" s="35" t="s">
        <v>43</v>
      </c>
    </row>
    <row r="27" spans="1:19" ht="15.5" x14ac:dyDescent="0.35">
      <c r="A27" s="35"/>
    </row>
    <row r="28" spans="1:19" ht="15.75" customHeight="1" x14ac:dyDescent="0.35">
      <c r="A28" s="30" t="s">
        <v>47</v>
      </c>
    </row>
    <row r="29" spans="1:19" ht="18" customHeight="1" x14ac:dyDescent="0.35"/>
    <row r="30" spans="1:19" ht="18" customHeight="1" x14ac:dyDescent="0.35"/>
    <row r="31" spans="1:19" ht="18" customHeight="1" x14ac:dyDescent="0.35"/>
    <row r="33" ht="18" customHeight="1" x14ac:dyDescent="0.35"/>
  </sheetData>
  <mergeCells count="1">
    <mergeCell ref="A1:K4"/>
  </mergeCells>
  <pageMargins left="0.70866141732283472" right="0.70866141732283472" top="0.74803149606299213" bottom="0.74803149606299213" header="0.31496062992125984" footer="0.31496062992125984"/>
  <pageSetup paperSize="9" scale="8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abSelected="1" zoomScale="55" zoomScaleNormal="55" workbookViewId="0">
      <selection activeCell="E31" sqref="E31"/>
    </sheetView>
  </sheetViews>
  <sheetFormatPr defaultRowHeight="14.5" x14ac:dyDescent="0.35"/>
  <cols>
    <col min="1" max="1" width="73" customWidth="1"/>
    <col min="2" max="2" width="16.36328125" customWidth="1"/>
    <col min="3" max="3" width="17.90625" customWidth="1"/>
    <col min="4" max="4" width="15.453125" customWidth="1"/>
    <col min="5" max="5" width="16.6328125" customWidth="1"/>
    <col min="6" max="6" width="18.26953125" customWidth="1"/>
    <col min="7" max="7" width="18.1796875" customWidth="1"/>
    <col min="8" max="8" width="17.26953125" customWidth="1"/>
    <col min="9" max="9" width="17.81640625" customWidth="1"/>
    <col min="10" max="10" width="16.81640625" customWidth="1"/>
    <col min="11" max="11" width="18.7265625" customWidth="1"/>
    <col min="12" max="12" width="18.08984375" customWidth="1"/>
  </cols>
  <sheetData>
    <row r="1" spans="1:12" x14ac:dyDescent="0.35">
      <c r="A1" s="36" t="s">
        <v>49</v>
      </c>
      <c r="B1" s="36"/>
      <c r="C1" s="36"/>
      <c r="D1" s="36"/>
      <c r="E1" s="36"/>
      <c r="F1" s="36"/>
      <c r="G1" s="36"/>
      <c r="H1" s="36"/>
      <c r="I1" s="36"/>
      <c r="J1" s="36"/>
      <c r="K1" s="36"/>
    </row>
    <row r="2" spans="1:12" x14ac:dyDescent="0.35">
      <c r="A2" s="36"/>
      <c r="B2" s="36"/>
      <c r="C2" s="36"/>
      <c r="D2" s="36"/>
      <c r="E2" s="36"/>
      <c r="F2" s="36"/>
      <c r="G2" s="36"/>
      <c r="H2" s="36"/>
      <c r="I2" s="36"/>
      <c r="J2" s="36"/>
      <c r="K2" s="36"/>
    </row>
    <row r="3" spans="1:12" x14ac:dyDescent="0.35">
      <c r="A3" s="36"/>
      <c r="B3" s="36"/>
      <c r="C3" s="36"/>
      <c r="D3" s="36"/>
      <c r="E3" s="36"/>
      <c r="F3" s="36"/>
      <c r="G3" s="36"/>
      <c r="H3" s="36"/>
      <c r="I3" s="36"/>
      <c r="J3" s="36"/>
      <c r="K3" s="36"/>
    </row>
    <row r="4" spans="1:12" x14ac:dyDescent="0.35">
      <c r="A4" s="36"/>
      <c r="B4" s="36"/>
      <c r="C4" s="36"/>
      <c r="D4" s="36"/>
      <c r="E4" s="36"/>
      <c r="F4" s="36"/>
      <c r="G4" s="36"/>
      <c r="H4" s="36"/>
      <c r="I4" s="36"/>
      <c r="J4" s="36"/>
      <c r="K4" s="36"/>
    </row>
    <row r="5" spans="1:12" ht="122.25" customHeight="1" x14ac:dyDescent="0.35">
      <c r="A5" s="10" t="s">
        <v>50</v>
      </c>
      <c r="B5" s="68" t="s">
        <v>52</v>
      </c>
      <c r="C5" s="68" t="s">
        <v>53</v>
      </c>
      <c r="D5" s="68" t="s">
        <v>54</v>
      </c>
      <c r="E5" s="68" t="s">
        <v>13</v>
      </c>
      <c r="F5" s="68" t="s">
        <v>55</v>
      </c>
      <c r="G5" s="68" t="s">
        <v>56</v>
      </c>
      <c r="H5" s="26" t="s">
        <v>57</v>
      </c>
      <c r="I5" s="68" t="s">
        <v>58</v>
      </c>
      <c r="J5" s="68" t="s">
        <v>59</v>
      </c>
      <c r="K5" s="26" t="s">
        <v>60</v>
      </c>
      <c r="L5" s="66" t="s">
        <v>51</v>
      </c>
    </row>
    <row r="6" spans="1:12" ht="18.75" customHeight="1" x14ac:dyDescent="0.35">
      <c r="A6" s="40" t="s">
        <v>25</v>
      </c>
      <c r="B6" s="41">
        <v>278122</v>
      </c>
      <c r="C6" s="42">
        <v>732381.20437040331</v>
      </c>
      <c r="D6" s="43">
        <v>2912042</v>
      </c>
      <c r="E6" s="43">
        <v>16467</v>
      </c>
      <c r="F6" s="43">
        <v>145376</v>
      </c>
      <c r="G6" s="43">
        <v>2342006.3230899996</v>
      </c>
      <c r="H6" s="43">
        <v>566511</v>
      </c>
      <c r="I6" s="43">
        <v>5339412</v>
      </c>
      <c r="J6" s="61">
        <v>4641414</v>
      </c>
      <c r="K6" s="43">
        <v>1044642</v>
      </c>
      <c r="L6" s="67">
        <f>SUM(B6:K6)</f>
        <v>18018373.527460404</v>
      </c>
    </row>
    <row r="7" spans="1:12" ht="15.5" x14ac:dyDescent="0.35">
      <c r="A7" s="44" t="s">
        <v>26</v>
      </c>
      <c r="B7" s="45">
        <v>3135</v>
      </c>
      <c r="C7" s="46">
        <v>58574.455949999996</v>
      </c>
      <c r="D7" s="47">
        <v>258769</v>
      </c>
      <c r="E7" s="47">
        <v>0</v>
      </c>
      <c r="F7" s="47">
        <v>11580</v>
      </c>
      <c r="G7" s="47">
        <v>51585.309370000003</v>
      </c>
      <c r="H7" s="47">
        <v>118287</v>
      </c>
      <c r="I7" s="47">
        <v>49865</v>
      </c>
      <c r="J7" s="62">
        <v>138635</v>
      </c>
      <c r="K7" s="47">
        <v>138792</v>
      </c>
      <c r="L7" s="67">
        <f t="shared" ref="L7:L21" si="0">SUM(B7:K7)</f>
        <v>829222.76532000001</v>
      </c>
    </row>
    <row r="8" spans="1:12" ht="15.5" x14ac:dyDescent="0.35">
      <c r="A8" s="48" t="s">
        <v>27</v>
      </c>
      <c r="B8" s="45">
        <v>1306</v>
      </c>
      <c r="C8" s="46">
        <v>485.41502000000003</v>
      </c>
      <c r="D8" s="47">
        <v>12130</v>
      </c>
      <c r="E8" s="47">
        <v>0</v>
      </c>
      <c r="F8" s="47">
        <v>3897</v>
      </c>
      <c r="G8" s="47"/>
      <c r="H8" s="47">
        <v>1</v>
      </c>
      <c r="I8" s="47">
        <v>2782</v>
      </c>
      <c r="J8" s="62">
        <v>3232</v>
      </c>
      <c r="K8" s="47">
        <v>1645</v>
      </c>
      <c r="L8" s="67">
        <f t="shared" si="0"/>
        <v>25478.41502</v>
      </c>
    </row>
    <row r="9" spans="1:12" ht="15.5" x14ac:dyDescent="0.35">
      <c r="A9" s="44" t="s">
        <v>28</v>
      </c>
      <c r="B9" s="45">
        <v>155279</v>
      </c>
      <c r="C9" s="46">
        <v>516587.25126400084</v>
      </c>
      <c r="D9" s="47">
        <v>1058825</v>
      </c>
      <c r="E9" s="47">
        <v>2069</v>
      </c>
      <c r="F9" s="47">
        <v>97053</v>
      </c>
      <c r="G9" s="47">
        <v>1373798.64457</v>
      </c>
      <c r="H9" s="47">
        <v>448223</v>
      </c>
      <c r="I9" s="47">
        <v>2980196</v>
      </c>
      <c r="J9" s="62">
        <v>1801124</v>
      </c>
      <c r="K9" s="47">
        <v>668861</v>
      </c>
      <c r="L9" s="67">
        <f t="shared" si="0"/>
        <v>9102015.8958340008</v>
      </c>
    </row>
    <row r="10" spans="1:12" ht="15.5" x14ac:dyDescent="0.35">
      <c r="A10" s="44" t="s">
        <v>29</v>
      </c>
      <c r="B10" s="45">
        <v>118402</v>
      </c>
      <c r="C10" s="46">
        <v>156734.08213640258</v>
      </c>
      <c r="D10" s="47">
        <v>1582318</v>
      </c>
      <c r="E10" s="47">
        <v>3187</v>
      </c>
      <c r="F10" s="47">
        <v>32846</v>
      </c>
      <c r="G10" s="47">
        <v>916622.36914999981</v>
      </c>
      <c r="H10" s="47">
        <v>0</v>
      </c>
      <c r="I10" s="47">
        <v>2306569</v>
      </c>
      <c r="J10" s="62">
        <v>2698423</v>
      </c>
      <c r="K10" s="47">
        <v>235344</v>
      </c>
      <c r="L10" s="67">
        <f t="shared" si="0"/>
        <v>8050445.4512864025</v>
      </c>
    </row>
    <row r="11" spans="1:12" ht="15.5" x14ac:dyDescent="0.35">
      <c r="A11" s="44" t="s">
        <v>30</v>
      </c>
      <c r="B11" s="45">
        <v>50441</v>
      </c>
      <c r="C11" s="46">
        <v>148121.635199999</v>
      </c>
      <c r="D11" s="47">
        <v>160600</v>
      </c>
      <c r="E11" s="47">
        <v>0</v>
      </c>
      <c r="F11" s="47">
        <v>10572</v>
      </c>
      <c r="G11" s="47">
        <v>440428</v>
      </c>
      <c r="H11" s="47">
        <v>0</v>
      </c>
      <c r="I11" s="47">
        <v>475006</v>
      </c>
      <c r="J11" s="62">
        <v>421074</v>
      </c>
      <c r="K11" s="47">
        <v>67655</v>
      </c>
      <c r="L11" s="67">
        <f t="shared" si="0"/>
        <v>1773897.635199999</v>
      </c>
    </row>
    <row r="12" spans="1:12" ht="15.5" x14ac:dyDescent="0.35">
      <c r="A12" s="49" t="s">
        <v>31</v>
      </c>
      <c r="B12" s="41">
        <v>442398</v>
      </c>
      <c r="C12" s="42">
        <v>917886.95287000004</v>
      </c>
      <c r="D12" s="50">
        <v>3489186</v>
      </c>
      <c r="E12" s="50">
        <v>140877</v>
      </c>
      <c r="F12" s="50">
        <v>228215</v>
      </c>
      <c r="G12" s="50">
        <v>2477622.1997600002</v>
      </c>
      <c r="H12" s="50">
        <v>737853</v>
      </c>
      <c r="I12" s="50">
        <v>6532591</v>
      </c>
      <c r="J12" s="61">
        <v>6478002</v>
      </c>
      <c r="K12" s="50">
        <v>1582664</v>
      </c>
      <c r="L12" s="67">
        <f t="shared" si="0"/>
        <v>23027295.152630001</v>
      </c>
    </row>
    <row r="13" spans="1:12" ht="15.5" x14ac:dyDescent="0.35">
      <c r="A13" s="44" t="s">
        <v>32</v>
      </c>
      <c r="B13" s="51">
        <v>1</v>
      </c>
      <c r="C13" s="46">
        <v>0</v>
      </c>
      <c r="D13" s="47">
        <v>300000</v>
      </c>
      <c r="E13" s="47">
        <v>0</v>
      </c>
      <c r="F13" s="47">
        <v>3000</v>
      </c>
      <c r="G13" s="47"/>
      <c r="H13" s="47">
        <v>0</v>
      </c>
      <c r="I13" s="47">
        <v>18</v>
      </c>
      <c r="J13" s="62">
        <v>0</v>
      </c>
      <c r="K13" s="47">
        <v>0</v>
      </c>
      <c r="L13" s="67">
        <f t="shared" si="0"/>
        <v>303019</v>
      </c>
    </row>
    <row r="14" spans="1:12" ht="15.5" x14ac:dyDescent="0.35">
      <c r="A14" s="44" t="s">
        <v>33</v>
      </c>
      <c r="B14" s="51">
        <v>22849</v>
      </c>
      <c r="C14" s="46">
        <v>35015.638590000002</v>
      </c>
      <c r="D14" s="47">
        <v>712291</v>
      </c>
      <c r="E14" s="47">
        <v>140877</v>
      </c>
      <c r="F14" s="47">
        <v>1435</v>
      </c>
      <c r="G14" s="47">
        <v>1229095.70548</v>
      </c>
      <c r="H14" s="47">
        <v>493017</v>
      </c>
      <c r="I14" s="47">
        <v>1370821</v>
      </c>
      <c r="J14" s="62">
        <v>7088</v>
      </c>
      <c r="K14" s="47">
        <v>22596</v>
      </c>
      <c r="L14" s="67">
        <f t="shared" si="0"/>
        <v>4035085.3440700001</v>
      </c>
    </row>
    <row r="15" spans="1:12" ht="15.5" x14ac:dyDescent="0.35">
      <c r="A15" s="52" t="s">
        <v>34</v>
      </c>
      <c r="B15" s="51">
        <v>51</v>
      </c>
      <c r="C15" s="46">
        <v>30000.000030000003</v>
      </c>
      <c r="D15" s="53">
        <v>694470</v>
      </c>
      <c r="E15" s="53">
        <v>0</v>
      </c>
      <c r="F15" s="53">
        <v>1080</v>
      </c>
      <c r="G15" s="53">
        <v>1109800.77532</v>
      </c>
      <c r="H15" s="53">
        <v>0</v>
      </c>
      <c r="I15" s="53">
        <v>1255139</v>
      </c>
      <c r="J15" s="51">
        <v>4569</v>
      </c>
      <c r="K15" s="53"/>
      <c r="L15" s="67">
        <f t="shared" si="0"/>
        <v>3095109.7753499998</v>
      </c>
    </row>
    <row r="16" spans="1:12" ht="19.5" customHeight="1" x14ac:dyDescent="0.35">
      <c r="A16" s="54" t="s">
        <v>26</v>
      </c>
      <c r="B16" s="51">
        <v>15680</v>
      </c>
      <c r="C16" s="46">
        <v>49641</v>
      </c>
      <c r="D16" s="55">
        <v>295564</v>
      </c>
      <c r="E16" s="55">
        <v>0</v>
      </c>
      <c r="F16" s="55">
        <v>3099</v>
      </c>
      <c r="G16" s="55">
        <v>95379.773430000016</v>
      </c>
      <c r="H16" s="55">
        <v>174722</v>
      </c>
      <c r="I16" s="55">
        <v>250942</v>
      </c>
      <c r="J16" s="62">
        <v>408160</v>
      </c>
      <c r="K16" s="55">
        <v>96034</v>
      </c>
      <c r="L16" s="67">
        <f t="shared" si="0"/>
        <v>1389221.7734300001</v>
      </c>
    </row>
    <row r="17" spans="1:12" ht="15.5" x14ac:dyDescent="0.35">
      <c r="A17" s="44" t="s">
        <v>27</v>
      </c>
      <c r="B17" s="51">
        <v>711</v>
      </c>
      <c r="C17" s="46">
        <v>9481.1365499999993</v>
      </c>
      <c r="D17" s="47">
        <v>13432</v>
      </c>
      <c r="E17" s="47">
        <v>236</v>
      </c>
      <c r="F17" s="47">
        <v>1848</v>
      </c>
      <c r="G17" s="47">
        <v>23551.903640000004</v>
      </c>
      <c r="H17" s="47">
        <v>1476</v>
      </c>
      <c r="I17" s="47">
        <v>123084</v>
      </c>
      <c r="J17" s="62">
        <v>260104</v>
      </c>
      <c r="K17" s="47">
        <v>56412</v>
      </c>
      <c r="L17" s="67">
        <f t="shared" si="0"/>
        <v>490336.04018999997</v>
      </c>
    </row>
    <row r="18" spans="1:12" ht="15.5" x14ac:dyDescent="0.35">
      <c r="A18" s="44" t="s">
        <v>35</v>
      </c>
      <c r="B18" s="51">
        <v>169644</v>
      </c>
      <c r="C18" s="46">
        <v>610301.32921</v>
      </c>
      <c r="D18" s="47">
        <v>816758</v>
      </c>
      <c r="E18" s="47">
        <v>80</v>
      </c>
      <c r="F18" s="47">
        <v>37212</v>
      </c>
      <c r="G18" s="47">
        <v>776968.44403000001</v>
      </c>
      <c r="H18" s="47">
        <v>68603</v>
      </c>
      <c r="I18" s="47">
        <v>1574863</v>
      </c>
      <c r="J18" s="62">
        <v>1356914</v>
      </c>
      <c r="K18" s="47">
        <v>255734</v>
      </c>
      <c r="L18" s="67">
        <f t="shared" si="0"/>
        <v>5667077.77324</v>
      </c>
    </row>
    <row r="19" spans="1:12" ht="15.5" x14ac:dyDescent="0.35">
      <c r="A19" s="44" t="s">
        <v>29</v>
      </c>
      <c r="B19" s="51">
        <v>233513</v>
      </c>
      <c r="C19" s="46">
        <v>213447.84852</v>
      </c>
      <c r="D19" s="47">
        <v>1351141</v>
      </c>
      <c r="E19" s="47">
        <v>0</v>
      </c>
      <c r="F19" s="47">
        <v>181621</v>
      </c>
      <c r="G19" s="47">
        <v>352626.37318</v>
      </c>
      <c r="H19" s="47">
        <v>35</v>
      </c>
      <c r="I19" s="47">
        <v>3212863</v>
      </c>
      <c r="J19" s="62">
        <v>4445736</v>
      </c>
      <c r="K19" s="47">
        <v>1151888</v>
      </c>
      <c r="L19" s="67">
        <f t="shared" si="0"/>
        <v>11142871.2217</v>
      </c>
    </row>
    <row r="20" spans="1:12" ht="15.5" x14ac:dyDescent="0.35">
      <c r="A20" s="44" t="s">
        <v>36</v>
      </c>
      <c r="B20" s="51">
        <v>3855</v>
      </c>
      <c r="C20" s="46">
        <v>27982</v>
      </c>
      <c r="D20" s="47">
        <v>40575</v>
      </c>
      <c r="E20" s="47">
        <v>0</v>
      </c>
      <c r="F20" s="47">
        <v>477</v>
      </c>
      <c r="G20" s="47">
        <v>91916.73633</v>
      </c>
      <c r="H20" s="47">
        <v>0</v>
      </c>
      <c r="I20" s="47">
        <v>52985</v>
      </c>
      <c r="J20" s="51">
        <v>74753</v>
      </c>
      <c r="K20" s="47">
        <v>21274</v>
      </c>
      <c r="L20" s="67">
        <f t="shared" si="0"/>
        <v>313817.73632999999</v>
      </c>
    </row>
    <row r="21" spans="1:12" ht="15.5" x14ac:dyDescent="0.35">
      <c r="A21" s="44" t="s">
        <v>37</v>
      </c>
      <c r="B21" s="51">
        <v>260633</v>
      </c>
      <c r="C21" s="46">
        <v>680108.85237480281</v>
      </c>
      <c r="D21" s="47">
        <v>2382843</v>
      </c>
      <c r="E21" s="47">
        <v>15204</v>
      </c>
      <c r="F21" s="47">
        <v>145419</v>
      </c>
      <c r="G21" s="47">
        <v>1468627.8408834885</v>
      </c>
      <c r="H21" s="47">
        <v>0</v>
      </c>
      <c r="I21" s="47">
        <v>3411093</v>
      </c>
      <c r="J21" s="51">
        <v>2502161.2511275001</v>
      </c>
      <c r="K21" s="47">
        <v>1000018</v>
      </c>
      <c r="L21" s="67">
        <f t="shared" si="0"/>
        <v>11866107.944385791</v>
      </c>
    </row>
    <row r="22" spans="1:12" ht="15.5" x14ac:dyDescent="0.35">
      <c r="A22" s="56"/>
      <c r="B22" s="63"/>
      <c r="C22" s="63"/>
      <c r="D22" s="63"/>
      <c r="E22" s="63"/>
      <c r="F22" s="63"/>
      <c r="G22" s="64"/>
      <c r="H22" s="63"/>
      <c r="I22" s="63"/>
      <c r="J22" s="63"/>
      <c r="K22" s="63"/>
    </row>
    <row r="23" spans="1:12" ht="15.5" x14ac:dyDescent="0.35">
      <c r="A23" s="57" t="s">
        <v>38</v>
      </c>
      <c r="B23" s="58"/>
      <c r="C23" s="58"/>
      <c r="D23" s="58"/>
      <c r="E23" s="58"/>
      <c r="F23" s="58"/>
      <c r="G23" s="58"/>
      <c r="H23" s="58"/>
      <c r="I23" s="58"/>
      <c r="J23" s="58"/>
      <c r="K23" s="58"/>
    </row>
    <row r="24" spans="1:12" ht="15.5" x14ac:dyDescent="0.35">
      <c r="A24" s="59" t="s">
        <v>40</v>
      </c>
      <c r="B24" s="60"/>
      <c r="C24" s="60"/>
      <c r="D24" s="60"/>
      <c r="E24" s="60"/>
      <c r="F24" s="60"/>
      <c r="G24" s="60"/>
      <c r="H24" s="60"/>
      <c r="I24" s="60"/>
      <c r="J24" s="60"/>
      <c r="K24" s="60"/>
    </row>
    <row r="25" spans="1:12" ht="15.5" x14ac:dyDescent="0.35">
      <c r="A25" s="65" t="s">
        <v>45</v>
      </c>
      <c r="B25" s="65"/>
      <c r="C25" s="65"/>
      <c r="D25" s="65"/>
      <c r="E25" s="65"/>
      <c r="F25" s="65"/>
      <c r="G25" s="65"/>
      <c r="H25" s="65"/>
      <c r="I25" s="65"/>
      <c r="J25" s="65"/>
      <c r="K25" s="65"/>
    </row>
    <row r="27" spans="1:12" x14ac:dyDescent="0.35">
      <c r="A27" s="69" t="s">
        <v>61</v>
      </c>
    </row>
  </sheetData>
  <mergeCells count="1">
    <mergeCell ref="A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2015-05-12T10:21:28Z</cp:lastPrinted>
  <dcterms:created xsi:type="dcterms:W3CDTF">2015-05-05T06:18:10Z</dcterms:created>
  <dcterms:modified xsi:type="dcterms:W3CDTF">2020-10-09T13:51:50Z</dcterms:modified>
</cp:coreProperties>
</file>