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_I_ketv/"/>
    </mc:Choice>
  </mc:AlternateContent>
  <xr:revisionPtr revIDLastSave="33" documentId="11_3CC60FF71FF99CCC5C568EECF81C159C3E2FC70E" xr6:coauthVersionLast="45" xr6:coauthVersionMax="45" xr10:uidLastSave="{D9731ABF-4B95-4038-9069-7AE44D2849AB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</calcChain>
</file>

<file path=xl/sharedStrings.xml><?xml version="1.0" encoding="utf-8"?>
<sst xmlns="http://schemas.openxmlformats.org/spreadsheetml/2006/main" count="66" uniqueCount="62">
  <si>
    <t>Pavadinimas</t>
  </si>
  <si>
    <t>Paskolos ir išankstiniai mokėjimai</t>
  </si>
  <si>
    <t>Suteiktos finansinės garantijos</t>
  </si>
  <si>
    <t>Indėliai</t>
  </si>
  <si>
    <t>Tame tarpe valdžios sektoriaus institucijų paskolos ir išankstiniai mokėjimai</t>
  </si>
  <si>
    <t>Tame tarpe kitų finansų bendrovių paskolos ir išankstiniai mokėjimai</t>
  </si>
  <si>
    <t>Tame tarpe namų ūkių paskolos ir išankstiniai mokėjimai</t>
  </si>
  <si>
    <t>Tame tarpe finansinė nuoma</t>
  </si>
  <si>
    <t xml:space="preserve">Tame tarpe ne finansų bendrovių paskolos ir išankstiniai mokėjimai </t>
  </si>
  <si>
    <t>Pagal riziką įvertintos pozicijos (angl. - RWA)</t>
  </si>
  <si>
    <t>- iš jų Įsiskolinimai patronuojančiam bankui ar kitai patronuojančiai kredito bei finansų institucijai</t>
  </si>
  <si>
    <t>*Nordea bank grupės skaičiai pateikti pagal valdymo apskaitą, t.y. atėmus specialiuosius ir bendruosius atidėjinius, nepridėjus sukauptų palūkanų ir administracinio mokesčio.</t>
  </si>
  <si>
    <t>AB Šiaulių bankas, finansinės grupės duomenys</t>
  </si>
  <si>
    <t>Lietuvos centrinė kredito unija</t>
  </si>
  <si>
    <t>Nordea Grupės Lietuvoje duomenys*</t>
  </si>
  <si>
    <t>Danske Bank A/S bankinės veiklos Lietuvoje duomenys**</t>
  </si>
  <si>
    <t>AB "Citadele" bankas, finansinės grupės duomenys</t>
  </si>
  <si>
    <t>AB DNB bankas, finansinės grupės duomenys</t>
  </si>
  <si>
    <t>SEB bankas, finansinės grupės duomenys</t>
  </si>
  <si>
    <t>Pagrindiniai bankų veiklos rodikliai, I dalis
2015 m. I ketv. pabaigoje, tūkst. EUR</t>
  </si>
  <si>
    <t>Tame tarpe centrinių bankų indėliai</t>
  </si>
  <si>
    <t>Tame tarpe kredito įstaigų indėliai</t>
  </si>
  <si>
    <t>Tame tarpe valdžios sektoriaus institucijų indėliai</t>
  </si>
  <si>
    <t>Tame tarpe kitų finansų bendrovių indėliai</t>
  </si>
  <si>
    <t xml:space="preserve">Tame tarpe ne finansų bendrovių indėliai </t>
  </si>
  <si>
    <t xml:space="preserve">Tame tarpe namų ūkių indėliai </t>
  </si>
  <si>
    <t>Loans and advances</t>
  </si>
  <si>
    <t>of which General governments</t>
  </si>
  <si>
    <t>of which Other financial corporations</t>
  </si>
  <si>
    <t>of which Non - financial corporations</t>
  </si>
  <si>
    <t>of which Households</t>
  </si>
  <si>
    <t>Finance leases</t>
  </si>
  <si>
    <t>Deposits</t>
  </si>
  <si>
    <t>of which central banks</t>
  </si>
  <si>
    <t>of which Credit institutions</t>
  </si>
  <si>
    <t>-of which Outstanding balances to Parent and entities with joint control or significance influence</t>
  </si>
  <si>
    <t>of which Non-financial corporations</t>
  </si>
  <si>
    <t>Financial guarantees given</t>
  </si>
  <si>
    <t>Total risk exposure amount (RWA)</t>
  </si>
  <si>
    <t>*Nordea Group`s loan deposit portfolios are based on management accounts, which net of specific and general provisions, without the addition of accrued interest and administrative fees.</t>
  </si>
  <si>
    <t>** Danske bank grupės skaičiai pateikti pagal valdymo apskaitą.</t>
  </si>
  <si>
    <t>** Danske bank Group portfolios are based on management accounts</t>
  </si>
  <si>
    <t>Pohjola Bank Plc Lietuvos filialas***</t>
  </si>
  <si>
    <t>***Pohjola Bank Plc Lietuvos filialas įtraukia Pohjola Bank plc Lietuvos filialo duomenis, t.y.  Pohjola Bank plc priklausančios lizingo bendrovės UAB “Pohjola Finance” duomenys ataskaitoje nerodomi.</t>
  </si>
  <si>
    <t>UAB Medicinos bankas, finansinės grupės duomenys</t>
  </si>
  <si>
    <t>Swedbank, AB, finansinė grupės duomenys</t>
  </si>
  <si>
    <t>Pastaba: dėl metodologinių skirtumų, duomenys su 2014 ir ankstesniais laikotarpiais nėra palyginami.</t>
  </si>
  <si>
    <t>VISO</t>
  </si>
  <si>
    <t>Main Indicators of Banks I part, 2015 1Q, thousands EUR</t>
  </si>
  <si>
    <t>Name</t>
  </si>
  <si>
    <t>*** The Lithuanian branch of Pohjola Bank Plc includes the data of the Lithuanian branch of Pohjola Bank plc, i.e. The data of Pohjola Finance UAB, a leasing company owned by Pohjola Bank plc, are not shown in the report.</t>
  </si>
  <si>
    <t>Note: Due to methodological differences, data are not comparable with 2014 and earlier periods.</t>
  </si>
  <si>
    <t>AB "Citadele" Bankas, the group</t>
  </si>
  <si>
    <t>Danske Bank A/S Lietuvos filialas, the group**</t>
  </si>
  <si>
    <t>AB DNB bankas, the group</t>
  </si>
  <si>
    <t>UAB Medicinos bankas, the group</t>
  </si>
  <si>
    <t>Nordea Bank AB Lietuvos skyrius, the group*</t>
  </si>
  <si>
    <t>Pohjola Bank Plc Lithuanian branch***</t>
  </si>
  <si>
    <t>AB SEB  bankas, the group</t>
  </si>
  <si>
    <t>AB  „Swedbank“, the group</t>
  </si>
  <si>
    <t>AB Šiaulių bankas, the group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</si>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</sst>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#,##0\ ;\(#,##0\);&quot;- &quot;"/>
    <numFmt numFmtId="166" formatCode="_-* #,##0.00\ [$€-1]_-;\-* #,##0.00\ [$€-1]_-;_-* &quot;-&quot;??\ [$€-1]_-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9"/>
      <name val="Arial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5" fontId="9" fillId="0" borderId="0" applyNumberFormat="0" applyAlignment="0"/>
    <xf numFmtId="165" fontId="9" fillId="0" borderId="0" applyNumberFormat="0" applyAlignment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0" fillId="0" borderId="0" xfId="0" applyAlignment="1"/>
    <xf numFmtId="3" fontId="2" fillId="0" borderId="0" xfId="1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3" fillId="0" borderId="1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10" fillId="0" borderId="1" xfId="0" applyNumberFormat="1" applyFont="1" applyBorder="1"/>
    <xf numFmtId="0" fontId="10" fillId="0" borderId="0" xfId="0" applyFont="1"/>
    <xf numFmtId="164" fontId="11" fillId="0" borderId="1" xfId="0" applyNumberFormat="1" applyFont="1" applyBorder="1"/>
    <xf numFmtId="0" fontId="11" fillId="0" borderId="0" xfId="0" applyFont="1"/>
    <xf numFmtId="0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textRotation="90" wrapText="1"/>
    </xf>
    <xf numFmtId="49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left" shrinkToFit="1"/>
    </xf>
    <xf numFmtId="164" fontId="3" fillId="0" borderId="1" xfId="1" applyNumberFormat="1" applyFont="1" applyFill="1" applyBorder="1" applyAlignment="1">
      <alignment horizontal="right" shrinkToFit="1"/>
    </xf>
    <xf numFmtId="0" fontId="3" fillId="0" borderId="1" xfId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shrinkToFit="1"/>
    </xf>
    <xf numFmtId="164" fontId="10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 shrinkToFit="1"/>
    </xf>
    <xf numFmtId="164" fontId="3" fillId="2" borderId="1" xfId="1" applyNumberFormat="1" applyFont="1" applyFill="1" applyBorder="1" applyAlignment="1">
      <alignment horizontal="right" wrapText="1"/>
    </xf>
    <xf numFmtId="164" fontId="0" fillId="2" borderId="0" xfId="0" applyNumberFormat="1" applyFill="1"/>
    <xf numFmtId="3" fontId="2" fillId="2" borderId="1" xfId="0" applyNumberFormat="1" applyFont="1" applyFill="1" applyBorder="1" applyAlignment="1">
      <alignment horizontal="center" textRotation="90" wrapText="1"/>
    </xf>
    <xf numFmtId="3" fontId="2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/>
    </xf>
    <xf numFmtId="0" fontId="12" fillId="0" borderId="0" xfId="0" applyFont="1"/>
    <xf numFmtId="3" fontId="4" fillId="0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10" fillId="0" borderId="1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right"/>
    </xf>
    <xf numFmtId="164" fontId="15" fillId="0" borderId="1" xfId="0" applyNumberFormat="1" applyFont="1" applyBorder="1"/>
  </cellXfs>
  <cellStyles count="15">
    <cellStyle name="Comma 2" xfId="13" xr:uid="{00000000-0005-0000-0000-000000000000}"/>
    <cellStyle name="Euro" xfId="2" xr:uid="{00000000-0005-0000-0000-000001000000}"/>
    <cellStyle name="Euro 2" xfId="3" xr:uid="{00000000-0005-0000-0000-000002000000}"/>
    <cellStyle name="Normaali_Taul1" xfId="4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3" xfId="12" xr:uid="{00000000-0005-0000-0000-000007000000}"/>
    <cellStyle name="Normal 3" xfId="6" xr:uid="{00000000-0005-0000-0000-000008000000}"/>
    <cellStyle name="Normal 4" xfId="7" xr:uid="{00000000-0005-0000-0000-000009000000}"/>
    <cellStyle name="Normal 5" xfId="14" xr:uid="{00000000-0005-0000-0000-00000A000000}"/>
    <cellStyle name="Normal 9" xfId="8" xr:uid="{00000000-0005-0000-0000-00000B000000}"/>
    <cellStyle name="Sampo" xfId="9" xr:uid="{00000000-0005-0000-0000-00000C000000}"/>
    <cellStyle name="Sampo 2" xfId="10" xr:uid="{00000000-0005-0000-0000-00000D000000}"/>
    <cellStyle name="Style 1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zoomScale="55" zoomScaleNormal="55" workbookViewId="0">
      <selection activeCell="O12" sqref="O12"/>
    </sheetView>
  </sheetViews>
  <sheetFormatPr defaultRowHeight="14.5" x14ac:dyDescent="0.35"/>
  <cols>
    <col min="1" max="1" width="85.81640625" customWidth="1"/>
    <col min="2" max="2" width="17.453125" customWidth="1"/>
    <col min="3" max="11" width="16.81640625" customWidth="1"/>
    <col min="12" max="12" width="18.26953125" customWidth="1"/>
  </cols>
  <sheetData>
    <row r="1" spans="1:19" ht="15" customHeight="1" x14ac:dyDescent="0.3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  <c r="M1" s="5"/>
      <c r="N1" s="5"/>
      <c r="O1" s="5"/>
      <c r="P1" s="5"/>
      <c r="Q1" s="5"/>
      <c r="R1" s="5"/>
      <c r="S1" s="5"/>
    </row>
    <row r="2" spans="1:19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5"/>
      <c r="M2" s="5"/>
      <c r="N2" s="5"/>
      <c r="O2" s="5"/>
      <c r="P2" s="5"/>
      <c r="Q2" s="5"/>
      <c r="R2" s="5"/>
      <c r="S2" s="5"/>
    </row>
    <row r="3" spans="1:19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5"/>
      <c r="M3" s="5"/>
      <c r="N3" s="5"/>
      <c r="O3" s="5"/>
      <c r="P3" s="5"/>
      <c r="Q3" s="5"/>
      <c r="R3" s="5"/>
      <c r="S3" s="5"/>
    </row>
    <row r="4" spans="1:19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"/>
      <c r="M4" s="5"/>
      <c r="N4" s="5"/>
      <c r="O4" s="5"/>
      <c r="P4" s="5"/>
      <c r="Q4" s="5"/>
      <c r="R4" s="5"/>
      <c r="S4" s="5"/>
    </row>
    <row r="5" spans="1:19" s="15" customFormat="1" ht="112.5" customHeight="1" x14ac:dyDescent="0.35">
      <c r="A5" s="16" t="s">
        <v>0</v>
      </c>
      <c r="B5" s="17" t="s">
        <v>16</v>
      </c>
      <c r="C5" s="17" t="s">
        <v>15</v>
      </c>
      <c r="D5" s="17" t="s">
        <v>17</v>
      </c>
      <c r="E5" s="17" t="s">
        <v>13</v>
      </c>
      <c r="F5" s="17" t="s">
        <v>44</v>
      </c>
      <c r="G5" s="17" t="s">
        <v>14</v>
      </c>
      <c r="H5" s="36" t="s">
        <v>42</v>
      </c>
      <c r="I5" s="17" t="s">
        <v>18</v>
      </c>
      <c r="J5" s="17" t="s">
        <v>45</v>
      </c>
      <c r="K5" s="36" t="s">
        <v>12</v>
      </c>
      <c r="L5" s="42" t="s">
        <v>47</v>
      </c>
    </row>
    <row r="6" spans="1:19" s="13" customFormat="1" ht="15.5" x14ac:dyDescent="0.35">
      <c r="A6" s="18" t="s">
        <v>1</v>
      </c>
      <c r="B6" s="37">
        <v>213556</v>
      </c>
      <c r="C6" s="28">
        <v>988861.28972942266</v>
      </c>
      <c r="D6" s="29">
        <v>2824638</v>
      </c>
      <c r="E6" s="29">
        <v>20794</v>
      </c>
      <c r="F6" s="29">
        <v>127537</v>
      </c>
      <c r="G6" s="29">
        <v>2109197.2166009424</v>
      </c>
      <c r="H6" s="29">
        <v>150272</v>
      </c>
      <c r="I6" s="29">
        <v>4673058</v>
      </c>
      <c r="J6" s="29">
        <v>4172513</v>
      </c>
      <c r="K6" s="29">
        <v>818530.17082999996</v>
      </c>
      <c r="L6" s="43">
        <f>SUM(B6:K6)</f>
        <v>16098956.677160366</v>
      </c>
    </row>
    <row r="7" spans="1:19" s="15" customFormat="1" ht="15.75" customHeight="1" x14ac:dyDescent="0.35">
      <c r="A7" s="20" t="s">
        <v>4</v>
      </c>
      <c r="B7" s="38">
        <v>243</v>
      </c>
      <c r="C7" s="30">
        <v>19666.482940000002</v>
      </c>
      <c r="D7" s="31">
        <v>304555</v>
      </c>
      <c r="E7" s="31">
        <v>0</v>
      </c>
      <c r="F7" s="31">
        <v>389</v>
      </c>
      <c r="G7" s="31">
        <v>50987.642200000002</v>
      </c>
      <c r="H7" s="31">
        <v>16798</v>
      </c>
      <c r="I7" s="31">
        <v>129347</v>
      </c>
      <c r="J7" s="31">
        <v>520304</v>
      </c>
      <c r="K7" s="31">
        <v>106705</v>
      </c>
      <c r="L7" s="43">
        <f t="shared" ref="L7:L21" si="0">SUM(B7:K7)</f>
        <v>1148995.1251400001</v>
      </c>
    </row>
    <row r="8" spans="1:19" s="15" customFormat="1" ht="15.5" x14ac:dyDescent="0.35">
      <c r="A8" s="21" t="s">
        <v>5</v>
      </c>
      <c r="B8" s="38">
        <v>652</v>
      </c>
      <c r="C8" s="30">
        <v>418.39621000000005</v>
      </c>
      <c r="D8" s="31">
        <v>208</v>
      </c>
      <c r="E8" s="31">
        <v>17430</v>
      </c>
      <c r="F8" s="31">
        <v>3849</v>
      </c>
      <c r="G8" s="31">
        <v>0</v>
      </c>
      <c r="H8" s="31">
        <v>1935</v>
      </c>
      <c r="I8" s="31">
        <v>654</v>
      </c>
      <c r="J8" s="31">
        <v>6538</v>
      </c>
      <c r="K8" s="31">
        <v>10416</v>
      </c>
      <c r="L8" s="43">
        <f t="shared" si="0"/>
        <v>42100.396209999999</v>
      </c>
    </row>
    <row r="9" spans="1:19" s="15" customFormat="1" ht="15.5" x14ac:dyDescent="0.35">
      <c r="A9" s="20" t="s">
        <v>8</v>
      </c>
      <c r="B9" s="38">
        <v>96611</v>
      </c>
      <c r="C9" s="30">
        <v>339557.91803938308</v>
      </c>
      <c r="D9" s="31">
        <v>1149515</v>
      </c>
      <c r="E9" s="31">
        <v>989</v>
      </c>
      <c r="F9" s="31">
        <v>91193</v>
      </c>
      <c r="G9" s="31">
        <v>1206002.621961813</v>
      </c>
      <c r="H9" s="31">
        <v>131539</v>
      </c>
      <c r="I9" s="31">
        <v>2541749</v>
      </c>
      <c r="J9" s="31">
        <v>1707255</v>
      </c>
      <c r="K9" s="31">
        <v>594220.17082999996</v>
      </c>
      <c r="L9" s="43">
        <f t="shared" si="0"/>
        <v>7858631.710831196</v>
      </c>
    </row>
    <row r="10" spans="1:19" s="15" customFormat="1" ht="15.5" x14ac:dyDescent="0.35">
      <c r="A10" s="20" t="s">
        <v>6</v>
      </c>
      <c r="B10" s="38">
        <v>116050</v>
      </c>
      <c r="C10" s="30">
        <v>629218.4925400397</v>
      </c>
      <c r="D10" s="31">
        <v>1370360</v>
      </c>
      <c r="E10" s="31">
        <v>2375</v>
      </c>
      <c r="F10" s="31">
        <v>32106</v>
      </c>
      <c r="G10" s="31">
        <v>852206.952439129</v>
      </c>
      <c r="H10" s="31">
        <v>0</v>
      </c>
      <c r="I10" s="31">
        <v>2001308</v>
      </c>
      <c r="J10" s="31">
        <v>1938416</v>
      </c>
      <c r="K10" s="31">
        <v>107189</v>
      </c>
      <c r="L10" s="43">
        <f t="shared" si="0"/>
        <v>7049229.4449791685</v>
      </c>
    </row>
    <row r="11" spans="1:19" s="15" customFormat="1" ht="15.75" customHeight="1" x14ac:dyDescent="0.35">
      <c r="A11" s="20" t="s">
        <v>7</v>
      </c>
      <c r="B11" s="38">
        <v>31796</v>
      </c>
      <c r="C11" s="30">
        <v>73450.064209999997</v>
      </c>
      <c r="D11" s="31">
        <v>119340</v>
      </c>
      <c r="E11" s="31">
        <v>0</v>
      </c>
      <c r="F11" s="31">
        <v>8514</v>
      </c>
      <c r="G11" s="31">
        <v>296158</v>
      </c>
      <c r="H11" s="31">
        <v>0</v>
      </c>
      <c r="I11" s="31">
        <v>380650</v>
      </c>
      <c r="J11" s="31">
        <v>343608</v>
      </c>
      <c r="K11" s="31">
        <v>52628</v>
      </c>
      <c r="L11" s="43">
        <f t="shared" si="0"/>
        <v>1306144.06421</v>
      </c>
    </row>
    <row r="12" spans="1:19" s="13" customFormat="1" ht="15.5" x14ac:dyDescent="0.35">
      <c r="A12" s="22" t="s">
        <v>3</v>
      </c>
      <c r="B12" s="37">
        <v>288428</v>
      </c>
      <c r="C12" s="28">
        <v>1126036.6283400001</v>
      </c>
      <c r="D12" s="32">
        <v>3707547</v>
      </c>
      <c r="E12" s="32">
        <v>93393</v>
      </c>
      <c r="F12" s="32">
        <v>209092</v>
      </c>
      <c r="G12" s="32">
        <v>1988995.2999499983</v>
      </c>
      <c r="H12" s="32">
        <v>200282</v>
      </c>
      <c r="I12" s="32">
        <v>5415166</v>
      </c>
      <c r="J12" s="32">
        <v>4939281</v>
      </c>
      <c r="K12" s="32">
        <v>1455345</v>
      </c>
      <c r="L12" s="43">
        <f t="shared" si="0"/>
        <v>19423565.928289998</v>
      </c>
    </row>
    <row r="13" spans="1:19" s="13" customFormat="1" ht="15.5" x14ac:dyDescent="0.35">
      <c r="A13" s="20" t="s">
        <v>20</v>
      </c>
      <c r="B13" s="39">
        <v>7000</v>
      </c>
      <c r="C13" s="30">
        <v>0</v>
      </c>
      <c r="D13" s="31">
        <v>342703</v>
      </c>
      <c r="E13" s="31">
        <v>0</v>
      </c>
      <c r="F13" s="31">
        <v>0</v>
      </c>
      <c r="G13" s="31">
        <v>0</v>
      </c>
      <c r="H13" s="31">
        <v>0</v>
      </c>
      <c r="I13" s="31">
        <v>18</v>
      </c>
      <c r="J13" s="31">
        <v>0</v>
      </c>
      <c r="K13" s="31">
        <v>0</v>
      </c>
      <c r="L13" s="43">
        <f t="shared" si="0"/>
        <v>349721</v>
      </c>
    </row>
    <row r="14" spans="1:19" s="15" customFormat="1" ht="15.5" x14ac:dyDescent="0.35">
      <c r="A14" s="20" t="s">
        <v>21</v>
      </c>
      <c r="B14" s="39">
        <v>9261</v>
      </c>
      <c r="C14" s="30">
        <v>72453.731889999995</v>
      </c>
      <c r="D14" s="31">
        <v>1214551</v>
      </c>
      <c r="E14" s="31">
        <v>88989</v>
      </c>
      <c r="F14" s="31">
        <v>457</v>
      </c>
      <c r="G14" s="31">
        <v>791687.31507000001</v>
      </c>
      <c r="H14" s="31">
        <v>0</v>
      </c>
      <c r="I14" s="31">
        <v>1090306</v>
      </c>
      <c r="J14" s="31">
        <v>36315</v>
      </c>
      <c r="K14" s="31">
        <v>24922</v>
      </c>
      <c r="L14" s="43">
        <f t="shared" si="0"/>
        <v>3328942.0469599999</v>
      </c>
    </row>
    <row r="15" spans="1:19" s="15" customFormat="1" ht="15.5" x14ac:dyDescent="0.35">
      <c r="A15" s="23" t="s">
        <v>10</v>
      </c>
      <c r="B15" s="39">
        <v>0</v>
      </c>
      <c r="C15" s="30">
        <v>55000.000030000003</v>
      </c>
      <c r="D15" s="33">
        <v>1191175</v>
      </c>
      <c r="E15" s="33">
        <v>0</v>
      </c>
      <c r="F15" s="33">
        <v>0</v>
      </c>
      <c r="G15" s="33">
        <v>790450.77674</v>
      </c>
      <c r="H15" s="33">
        <v>0</v>
      </c>
      <c r="I15" s="33">
        <v>916891</v>
      </c>
      <c r="J15" s="33">
        <v>0</v>
      </c>
      <c r="K15" s="33">
        <v>0</v>
      </c>
      <c r="L15" s="43">
        <f t="shared" si="0"/>
        <v>2953516.7767699999</v>
      </c>
    </row>
    <row r="16" spans="1:19" s="15" customFormat="1" ht="18.75" customHeight="1" x14ac:dyDescent="0.35">
      <c r="A16" s="25" t="s">
        <v>22</v>
      </c>
      <c r="B16" s="39">
        <v>2193</v>
      </c>
      <c r="C16" s="30">
        <v>28668.093980000001</v>
      </c>
      <c r="D16" s="34">
        <v>206762</v>
      </c>
      <c r="E16" s="34">
        <v>0</v>
      </c>
      <c r="F16" s="34">
        <v>2391</v>
      </c>
      <c r="G16" s="34">
        <v>180573.86668000001</v>
      </c>
      <c r="H16" s="34">
        <v>163940</v>
      </c>
      <c r="I16" s="34">
        <v>127765</v>
      </c>
      <c r="J16" s="34">
        <v>281816</v>
      </c>
      <c r="K16" s="34">
        <v>77455</v>
      </c>
      <c r="L16" s="43">
        <f t="shared" si="0"/>
        <v>1071563.9606599999</v>
      </c>
    </row>
    <row r="17" spans="1:21" s="15" customFormat="1" ht="15.5" x14ac:dyDescent="0.35">
      <c r="A17" s="20" t="s">
        <v>23</v>
      </c>
      <c r="B17" s="39">
        <v>597</v>
      </c>
      <c r="C17" s="30">
        <v>32866.690690000003</v>
      </c>
      <c r="D17" s="31">
        <v>18279</v>
      </c>
      <c r="E17" s="31">
        <v>88</v>
      </c>
      <c r="F17" s="31">
        <v>309</v>
      </c>
      <c r="G17" s="31">
        <v>27578.407610000002</v>
      </c>
      <c r="H17" s="31">
        <v>76</v>
      </c>
      <c r="I17" s="31">
        <v>176196</v>
      </c>
      <c r="J17" s="31">
        <v>88950</v>
      </c>
      <c r="K17" s="31">
        <v>12651</v>
      </c>
      <c r="L17" s="43">
        <f t="shared" si="0"/>
        <v>357591.09830000001</v>
      </c>
    </row>
    <row r="18" spans="1:21" s="15" customFormat="1" ht="15.5" x14ac:dyDescent="0.35">
      <c r="A18" s="20" t="s">
        <v>24</v>
      </c>
      <c r="B18" s="39">
        <v>129475</v>
      </c>
      <c r="C18" s="30">
        <v>652617.08446000004</v>
      </c>
      <c r="D18" s="31">
        <v>731997</v>
      </c>
      <c r="E18" s="31">
        <v>114</v>
      </c>
      <c r="F18" s="31">
        <v>30168</v>
      </c>
      <c r="G18" s="31">
        <v>656349.036759999</v>
      </c>
      <c r="H18" s="31">
        <v>36235</v>
      </c>
      <c r="I18" s="31">
        <v>1308740</v>
      </c>
      <c r="J18" s="31">
        <v>982731</v>
      </c>
      <c r="K18" s="31">
        <v>184948</v>
      </c>
      <c r="L18" s="43">
        <f t="shared" si="0"/>
        <v>4713374.1212199992</v>
      </c>
    </row>
    <row r="19" spans="1:21" s="15" customFormat="1" ht="15.5" x14ac:dyDescent="0.35">
      <c r="A19" s="20" t="s">
        <v>25</v>
      </c>
      <c r="B19" s="39">
        <v>139902</v>
      </c>
      <c r="C19" s="30">
        <v>339431.02731999999</v>
      </c>
      <c r="D19" s="31">
        <v>1193255</v>
      </c>
      <c r="E19" s="31">
        <v>0</v>
      </c>
      <c r="F19" s="31">
        <v>175767</v>
      </c>
      <c r="G19" s="31">
        <v>332806.67382999934</v>
      </c>
      <c r="H19" s="31">
        <v>31</v>
      </c>
      <c r="I19" s="31">
        <v>2712141</v>
      </c>
      <c r="J19" s="31">
        <v>3549469</v>
      </c>
      <c r="K19" s="31">
        <v>1155369</v>
      </c>
      <c r="L19" s="43">
        <f t="shared" si="0"/>
        <v>9598171.7011500001</v>
      </c>
    </row>
    <row r="20" spans="1:21" s="15" customFormat="1" ht="15.5" x14ac:dyDescent="0.35">
      <c r="A20" s="20" t="s">
        <v>2</v>
      </c>
      <c r="B20" s="39">
        <v>2118</v>
      </c>
      <c r="C20" s="30">
        <v>53356</v>
      </c>
      <c r="D20" s="31">
        <v>48104</v>
      </c>
      <c r="E20" s="31">
        <v>0</v>
      </c>
      <c r="F20" s="31">
        <v>1096</v>
      </c>
      <c r="G20" s="31">
        <v>84469.183919999996</v>
      </c>
      <c r="H20" s="31">
        <v>0</v>
      </c>
      <c r="I20" s="31">
        <v>60722</v>
      </c>
      <c r="J20" s="31">
        <v>48152</v>
      </c>
      <c r="K20" s="31">
        <v>34943</v>
      </c>
      <c r="L20" s="43">
        <f t="shared" si="0"/>
        <v>332960.18391999998</v>
      </c>
    </row>
    <row r="21" spans="1:21" s="15" customFormat="1" ht="16.5" customHeight="1" x14ac:dyDescent="0.35">
      <c r="A21" s="20" t="s">
        <v>9</v>
      </c>
      <c r="B21" s="39">
        <v>201740</v>
      </c>
      <c r="C21" s="30">
        <v>685392.67124000005</v>
      </c>
      <c r="D21" s="31">
        <v>2415893</v>
      </c>
      <c r="E21" s="31">
        <v>13932</v>
      </c>
      <c r="F21" s="31">
        <v>164984</v>
      </c>
      <c r="G21" s="31">
        <v>1377602.9311812846</v>
      </c>
      <c r="H21" s="31">
        <v>0</v>
      </c>
      <c r="I21" s="31">
        <v>3306888</v>
      </c>
      <c r="J21" s="31">
        <v>3136225</v>
      </c>
      <c r="K21" s="31">
        <v>996027</v>
      </c>
      <c r="L21" s="43">
        <f t="shared" si="0"/>
        <v>12298684.602421284</v>
      </c>
    </row>
    <row r="22" spans="1:21" ht="15.5" x14ac:dyDescent="0.35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</row>
    <row r="23" spans="1:21" ht="15.5" x14ac:dyDescent="0.35">
      <c r="A23" s="7" t="s">
        <v>11</v>
      </c>
      <c r="B23" s="7"/>
      <c r="C23" s="4"/>
      <c r="D23" s="4"/>
      <c r="E23" s="4"/>
      <c r="F23" s="4"/>
      <c r="G23" s="4"/>
      <c r="H23" s="4"/>
      <c r="I23" s="4"/>
      <c r="J23" s="4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5" x14ac:dyDescent="0.35">
      <c r="A24" s="6" t="s">
        <v>40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35">
      <c r="A25" t="s">
        <v>43</v>
      </c>
    </row>
    <row r="27" spans="1:21" ht="15.75" customHeight="1" x14ac:dyDescent="0.35">
      <c r="A27" s="40" t="s">
        <v>46</v>
      </c>
    </row>
    <row r="28" spans="1:21" ht="18" customHeight="1" x14ac:dyDescent="0.35"/>
    <row r="29" spans="1:21" ht="18" customHeight="1" x14ac:dyDescent="0.35"/>
    <row r="30" spans="1:21" ht="18" customHeight="1" x14ac:dyDescent="0.35"/>
    <row r="32" spans="1:21" ht="18" customHeight="1" x14ac:dyDescent="0.35"/>
  </sheetData>
  <mergeCells count="1">
    <mergeCell ref="A1:K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zoomScale="55" zoomScaleNormal="55" workbookViewId="0">
      <selection activeCell="O5" sqref="O5"/>
    </sheetView>
  </sheetViews>
  <sheetFormatPr defaultRowHeight="14.5" x14ac:dyDescent="0.35"/>
  <cols>
    <col min="1" max="1" width="73" customWidth="1"/>
    <col min="2" max="2" width="16.453125" customWidth="1"/>
    <col min="3" max="3" width="17.54296875" customWidth="1"/>
    <col min="4" max="4" width="17.36328125" customWidth="1"/>
    <col min="5" max="5" width="17.54296875" customWidth="1"/>
    <col min="6" max="6" width="16.6328125" customWidth="1"/>
    <col min="7" max="7" width="14.90625" customWidth="1"/>
    <col min="8" max="8" width="14.7265625" customWidth="1"/>
    <col min="9" max="9" width="15" customWidth="1"/>
    <col min="10" max="10" width="16.26953125" customWidth="1"/>
    <col min="11" max="11" width="18.08984375" customWidth="1"/>
    <col min="12" max="12" width="20.26953125" customWidth="1"/>
  </cols>
  <sheetData>
    <row r="1" spans="1:12" x14ac:dyDescent="0.35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22.25" customHeight="1" x14ac:dyDescent="0.35">
      <c r="A5" s="16" t="s">
        <v>49</v>
      </c>
      <c r="B5" s="48" t="s">
        <v>52</v>
      </c>
      <c r="C5" s="48" t="s">
        <v>53</v>
      </c>
      <c r="D5" s="48" t="s">
        <v>54</v>
      </c>
      <c r="E5" s="48" t="s">
        <v>13</v>
      </c>
      <c r="F5" s="48" t="s">
        <v>55</v>
      </c>
      <c r="G5" s="48" t="s">
        <v>56</v>
      </c>
      <c r="H5" s="36" t="s">
        <v>57</v>
      </c>
      <c r="I5" s="48" t="s">
        <v>58</v>
      </c>
      <c r="J5" s="48" t="s">
        <v>59</v>
      </c>
      <c r="K5" s="36" t="s">
        <v>60</v>
      </c>
      <c r="L5" s="49" t="s">
        <v>61</v>
      </c>
    </row>
    <row r="6" spans="1:12" ht="18.75" customHeight="1" x14ac:dyDescent="0.35">
      <c r="A6" s="18" t="s">
        <v>26</v>
      </c>
      <c r="B6" s="12">
        <v>213556</v>
      </c>
      <c r="C6" s="19">
        <v>988861.28972942266</v>
      </c>
      <c r="D6" s="19">
        <v>2824638</v>
      </c>
      <c r="E6" s="19">
        <v>20794</v>
      </c>
      <c r="F6" s="19">
        <v>127537</v>
      </c>
      <c r="G6" s="19">
        <v>2109197.2166009424</v>
      </c>
      <c r="H6" s="19">
        <v>150272</v>
      </c>
      <c r="I6" s="19">
        <v>4673058</v>
      </c>
      <c r="J6" s="19">
        <v>4172513</v>
      </c>
      <c r="K6" s="19">
        <v>818530.17082999996</v>
      </c>
      <c r="L6" s="50">
        <f>SUM(B6:K6)</f>
        <v>16098956.677160366</v>
      </c>
    </row>
    <row r="7" spans="1:12" ht="15.5" x14ac:dyDescent="0.35">
      <c r="A7" s="20" t="s">
        <v>27</v>
      </c>
      <c r="B7" s="14">
        <v>243</v>
      </c>
      <c r="C7" s="8">
        <v>19666.482940000002</v>
      </c>
      <c r="D7" s="8">
        <v>304555</v>
      </c>
      <c r="E7" s="8">
        <v>0</v>
      </c>
      <c r="F7" s="8">
        <v>389</v>
      </c>
      <c r="G7" s="8">
        <v>50987.642200000002</v>
      </c>
      <c r="H7" s="8">
        <v>16798</v>
      </c>
      <c r="I7" s="8">
        <v>129347</v>
      </c>
      <c r="J7" s="8">
        <v>520304</v>
      </c>
      <c r="K7" s="8">
        <v>106705</v>
      </c>
      <c r="L7" s="50">
        <f t="shared" ref="L7:L21" si="0">SUM(B7:K7)</f>
        <v>1148995.1251400001</v>
      </c>
    </row>
    <row r="8" spans="1:12" ht="15.5" x14ac:dyDescent="0.35">
      <c r="A8" s="21" t="s">
        <v>28</v>
      </c>
      <c r="B8" s="14">
        <v>652</v>
      </c>
      <c r="C8" s="8">
        <v>418.39621000000005</v>
      </c>
      <c r="D8" s="8">
        <v>208</v>
      </c>
      <c r="E8" s="8">
        <v>17430</v>
      </c>
      <c r="F8" s="8">
        <v>3849</v>
      </c>
      <c r="G8" s="8"/>
      <c r="H8" s="8">
        <v>1935</v>
      </c>
      <c r="I8" s="8">
        <v>654</v>
      </c>
      <c r="J8" s="8">
        <v>6538</v>
      </c>
      <c r="K8" s="8">
        <v>10416</v>
      </c>
      <c r="L8" s="50">
        <f t="shared" si="0"/>
        <v>42100.396209999999</v>
      </c>
    </row>
    <row r="9" spans="1:12" ht="15.5" x14ac:dyDescent="0.35">
      <c r="A9" s="20" t="s">
        <v>29</v>
      </c>
      <c r="B9" s="14">
        <v>96611</v>
      </c>
      <c r="C9" s="8">
        <v>339557.91803938308</v>
      </c>
      <c r="D9" s="8">
        <v>1149515</v>
      </c>
      <c r="E9" s="8">
        <v>989</v>
      </c>
      <c r="F9" s="8">
        <v>91193</v>
      </c>
      <c r="G9" s="8">
        <v>1206002.621961813</v>
      </c>
      <c r="H9" s="8">
        <v>131539</v>
      </c>
      <c r="I9" s="8">
        <v>2541749</v>
      </c>
      <c r="J9" s="8">
        <v>1707255</v>
      </c>
      <c r="K9" s="8">
        <v>594220.17082999996</v>
      </c>
      <c r="L9" s="50">
        <f t="shared" si="0"/>
        <v>7858631.710831196</v>
      </c>
    </row>
    <row r="10" spans="1:12" ht="15.5" x14ac:dyDescent="0.35">
      <c r="A10" s="20" t="s">
        <v>30</v>
      </c>
      <c r="B10" s="14">
        <v>116050</v>
      </c>
      <c r="C10" s="8">
        <v>629218.4925400397</v>
      </c>
      <c r="D10" s="8">
        <v>1370360</v>
      </c>
      <c r="E10" s="8">
        <v>2375</v>
      </c>
      <c r="F10" s="8">
        <v>32106</v>
      </c>
      <c r="G10" s="8">
        <v>852206.952439129</v>
      </c>
      <c r="H10" s="8">
        <v>0</v>
      </c>
      <c r="I10" s="8">
        <v>2001308</v>
      </c>
      <c r="J10" s="8">
        <v>1938416</v>
      </c>
      <c r="K10" s="8">
        <v>107189</v>
      </c>
      <c r="L10" s="50">
        <f t="shared" si="0"/>
        <v>7049229.4449791685</v>
      </c>
    </row>
    <row r="11" spans="1:12" ht="15.5" x14ac:dyDescent="0.35">
      <c r="A11" s="20" t="s">
        <v>31</v>
      </c>
      <c r="B11" s="14">
        <v>31796</v>
      </c>
      <c r="C11" s="8">
        <v>73450.064209999997</v>
      </c>
      <c r="D11" s="8">
        <v>119340</v>
      </c>
      <c r="E11" s="8">
        <v>0</v>
      </c>
      <c r="F11" s="8">
        <v>8514</v>
      </c>
      <c r="G11" s="8">
        <v>296158</v>
      </c>
      <c r="H11" s="8">
        <v>0</v>
      </c>
      <c r="I11" s="8">
        <v>380650</v>
      </c>
      <c r="J11" s="8">
        <v>343608</v>
      </c>
      <c r="K11" s="8">
        <v>52628</v>
      </c>
      <c r="L11" s="50">
        <f t="shared" si="0"/>
        <v>1306144.06421</v>
      </c>
    </row>
    <row r="12" spans="1:12" ht="15.5" x14ac:dyDescent="0.35">
      <c r="A12" s="22" t="s">
        <v>32</v>
      </c>
      <c r="B12" s="12">
        <v>288428</v>
      </c>
      <c r="C12" s="11">
        <v>1126036.6283400001</v>
      </c>
      <c r="D12" s="11">
        <v>3707547</v>
      </c>
      <c r="E12" s="11">
        <v>93393</v>
      </c>
      <c r="F12" s="11">
        <v>209092</v>
      </c>
      <c r="G12" s="11">
        <v>1988995.2999499983</v>
      </c>
      <c r="H12" s="11">
        <v>200282</v>
      </c>
      <c r="I12" s="11">
        <v>5415166</v>
      </c>
      <c r="J12" s="11">
        <v>4939281</v>
      </c>
      <c r="K12" s="11">
        <v>1455345</v>
      </c>
      <c r="L12" s="50">
        <f t="shared" si="0"/>
        <v>19423565.928289998</v>
      </c>
    </row>
    <row r="13" spans="1:12" ht="15.5" x14ac:dyDescent="0.35">
      <c r="A13" s="20" t="s">
        <v>33</v>
      </c>
      <c r="B13" s="14">
        <v>7000</v>
      </c>
      <c r="C13" s="8">
        <v>0</v>
      </c>
      <c r="D13" s="8">
        <v>342703</v>
      </c>
      <c r="E13" s="8">
        <v>0</v>
      </c>
      <c r="F13" s="8">
        <v>0</v>
      </c>
      <c r="G13" s="8"/>
      <c r="H13" s="8">
        <v>0</v>
      </c>
      <c r="I13" s="8">
        <v>18</v>
      </c>
      <c r="J13" s="8">
        <v>0</v>
      </c>
      <c r="K13" s="8">
        <v>0</v>
      </c>
      <c r="L13" s="50">
        <f t="shared" si="0"/>
        <v>349721</v>
      </c>
    </row>
    <row r="14" spans="1:12" ht="15.5" x14ac:dyDescent="0.35">
      <c r="A14" s="20" t="s">
        <v>34</v>
      </c>
      <c r="B14" s="14">
        <v>9261</v>
      </c>
      <c r="C14" s="8">
        <v>72453.731889999995</v>
      </c>
      <c r="D14" s="8">
        <v>1214551</v>
      </c>
      <c r="E14" s="8">
        <v>88989</v>
      </c>
      <c r="F14" s="8">
        <v>457</v>
      </c>
      <c r="G14" s="8">
        <v>791687.31507000001</v>
      </c>
      <c r="H14" s="8">
        <v>0</v>
      </c>
      <c r="I14" s="8">
        <v>1090306</v>
      </c>
      <c r="J14" s="8">
        <v>36315</v>
      </c>
      <c r="K14" s="8">
        <v>24922</v>
      </c>
      <c r="L14" s="50">
        <f t="shared" si="0"/>
        <v>3328942.0469599999</v>
      </c>
    </row>
    <row r="15" spans="1:12" ht="15.5" x14ac:dyDescent="0.35">
      <c r="A15" s="27" t="s">
        <v>35</v>
      </c>
      <c r="B15" s="14">
        <v>0</v>
      </c>
      <c r="C15" s="24">
        <v>55000.000030000003</v>
      </c>
      <c r="D15" s="24">
        <v>1191175</v>
      </c>
      <c r="E15" s="24">
        <v>0</v>
      </c>
      <c r="F15" s="24">
        <v>0</v>
      </c>
      <c r="G15" s="24">
        <v>790450.77674</v>
      </c>
      <c r="H15" s="24">
        <v>0</v>
      </c>
      <c r="I15" s="24">
        <v>916891</v>
      </c>
      <c r="J15" s="24">
        <v>0</v>
      </c>
      <c r="K15" s="24">
        <v>0</v>
      </c>
      <c r="L15" s="50">
        <f t="shared" si="0"/>
        <v>2953516.7767699999</v>
      </c>
    </row>
    <row r="16" spans="1:12" ht="19.5" customHeight="1" x14ac:dyDescent="0.35">
      <c r="A16" s="25" t="s">
        <v>27</v>
      </c>
      <c r="B16" s="14">
        <v>2193</v>
      </c>
      <c r="C16" s="26">
        <v>28668.093980000001</v>
      </c>
      <c r="D16" s="26">
        <v>206762</v>
      </c>
      <c r="E16" s="26">
        <v>0</v>
      </c>
      <c r="F16" s="26">
        <v>2391</v>
      </c>
      <c r="G16" s="26">
        <v>180573.86668000001</v>
      </c>
      <c r="H16" s="26">
        <v>163940</v>
      </c>
      <c r="I16" s="26">
        <v>127765</v>
      </c>
      <c r="J16" s="26">
        <v>281816</v>
      </c>
      <c r="K16" s="26">
        <v>77455</v>
      </c>
      <c r="L16" s="50">
        <f t="shared" si="0"/>
        <v>1071563.9606599999</v>
      </c>
    </row>
    <row r="17" spans="1:12" ht="15.5" x14ac:dyDescent="0.35">
      <c r="A17" s="20" t="s">
        <v>28</v>
      </c>
      <c r="B17" s="14">
        <v>597</v>
      </c>
      <c r="C17" s="8">
        <v>32866.690690000003</v>
      </c>
      <c r="D17" s="8">
        <v>18279</v>
      </c>
      <c r="E17" s="8">
        <v>88</v>
      </c>
      <c r="F17" s="8">
        <v>309</v>
      </c>
      <c r="G17" s="8">
        <v>27578.407610000002</v>
      </c>
      <c r="H17" s="8">
        <v>76</v>
      </c>
      <c r="I17" s="8">
        <v>176196</v>
      </c>
      <c r="J17" s="8">
        <v>88950</v>
      </c>
      <c r="K17" s="8">
        <v>12651</v>
      </c>
      <c r="L17" s="50">
        <f t="shared" si="0"/>
        <v>357591.09830000001</v>
      </c>
    </row>
    <row r="18" spans="1:12" ht="15.5" x14ac:dyDescent="0.35">
      <c r="A18" s="20" t="s">
        <v>36</v>
      </c>
      <c r="B18" s="14">
        <v>129475</v>
      </c>
      <c r="C18" s="8">
        <v>652617.08446000004</v>
      </c>
      <c r="D18" s="8">
        <v>731997</v>
      </c>
      <c r="E18" s="8">
        <v>114</v>
      </c>
      <c r="F18" s="8">
        <v>30168</v>
      </c>
      <c r="G18" s="8">
        <v>656349.036759999</v>
      </c>
      <c r="H18" s="8">
        <v>36235</v>
      </c>
      <c r="I18" s="8">
        <v>1308740</v>
      </c>
      <c r="J18" s="8">
        <v>982731</v>
      </c>
      <c r="K18" s="8">
        <v>184948</v>
      </c>
      <c r="L18" s="50">
        <f t="shared" si="0"/>
        <v>4713374.1212199992</v>
      </c>
    </row>
    <row r="19" spans="1:12" ht="15.5" x14ac:dyDescent="0.35">
      <c r="A19" s="20" t="s">
        <v>30</v>
      </c>
      <c r="B19" s="14">
        <v>139902</v>
      </c>
      <c r="C19" s="8">
        <v>339431.02731999999</v>
      </c>
      <c r="D19" s="8">
        <v>1193255</v>
      </c>
      <c r="E19" s="8">
        <v>0</v>
      </c>
      <c r="F19" s="8">
        <v>175767</v>
      </c>
      <c r="G19" s="8">
        <v>332806.67382999934</v>
      </c>
      <c r="H19" s="8">
        <v>31</v>
      </c>
      <c r="I19" s="8">
        <v>2712141</v>
      </c>
      <c r="J19" s="8">
        <v>3549469</v>
      </c>
      <c r="K19" s="8">
        <v>1155369</v>
      </c>
      <c r="L19" s="50">
        <f t="shared" si="0"/>
        <v>9598171.7011500001</v>
      </c>
    </row>
    <row r="20" spans="1:12" ht="15.5" x14ac:dyDescent="0.35">
      <c r="A20" s="20" t="s">
        <v>37</v>
      </c>
      <c r="B20" s="14">
        <v>2118</v>
      </c>
      <c r="C20" s="8">
        <v>53356</v>
      </c>
      <c r="D20" s="8">
        <v>48104</v>
      </c>
      <c r="E20" s="8">
        <v>0</v>
      </c>
      <c r="F20" s="8">
        <v>1096</v>
      </c>
      <c r="G20" s="8">
        <v>84469.183919999996</v>
      </c>
      <c r="H20" s="8">
        <v>0</v>
      </c>
      <c r="I20" s="8">
        <v>60722</v>
      </c>
      <c r="J20" s="8">
        <v>48152</v>
      </c>
      <c r="K20" s="8">
        <v>34943</v>
      </c>
      <c r="L20" s="50">
        <f t="shared" si="0"/>
        <v>332960.18391999998</v>
      </c>
    </row>
    <row r="21" spans="1:12" ht="15.5" x14ac:dyDescent="0.35">
      <c r="A21" s="20" t="s">
        <v>38</v>
      </c>
      <c r="B21" s="14">
        <v>201740</v>
      </c>
      <c r="C21" s="8">
        <v>685392.67124000005</v>
      </c>
      <c r="D21" s="8">
        <v>2415893</v>
      </c>
      <c r="E21" s="8">
        <v>13932</v>
      </c>
      <c r="F21" s="8">
        <v>164984</v>
      </c>
      <c r="G21" s="8">
        <v>1377602.9311812846</v>
      </c>
      <c r="H21" s="8">
        <v>0</v>
      </c>
      <c r="I21" s="8">
        <v>3306888</v>
      </c>
      <c r="J21" s="8">
        <v>3136225</v>
      </c>
      <c r="K21" s="8">
        <v>996027</v>
      </c>
      <c r="L21" s="50">
        <f t="shared" si="0"/>
        <v>12298684.602421284</v>
      </c>
    </row>
    <row r="22" spans="1:12" ht="15.5" x14ac:dyDescent="0.35">
      <c r="A22" s="2"/>
      <c r="B22" s="9"/>
      <c r="C22" s="9"/>
      <c r="D22" s="9"/>
      <c r="E22" s="9"/>
      <c r="F22" s="9"/>
      <c r="G22" s="10"/>
      <c r="H22" s="9"/>
      <c r="I22" s="9"/>
      <c r="J22" s="9"/>
      <c r="K22" s="9"/>
    </row>
    <row r="23" spans="1:12" ht="15.5" x14ac:dyDescent="0.35">
      <c r="A23" s="44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ht="15.5" x14ac:dyDescent="0.35">
      <c r="A24" s="45" t="s">
        <v>41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5.5" x14ac:dyDescent="0.35">
      <c r="A25" s="46" t="s">
        <v>50</v>
      </c>
    </row>
    <row r="26" spans="1:12" ht="15.5" x14ac:dyDescent="0.35">
      <c r="A26" s="46"/>
    </row>
    <row r="27" spans="1:12" ht="15.5" x14ac:dyDescent="0.35">
      <c r="A27" s="47" t="s">
        <v>51</v>
      </c>
    </row>
  </sheetData>
  <mergeCells count="1">
    <mergeCell ref="A1:K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2015-05-12T10:21:28Z</cp:lastPrinted>
  <dcterms:created xsi:type="dcterms:W3CDTF">2015-05-05T06:18:10Z</dcterms:created>
  <dcterms:modified xsi:type="dcterms:W3CDTF">2020-10-09T15:09:06Z</dcterms:modified>
</cp:coreProperties>
</file>