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<sst xmlns="http://schemas.openxmlformats.org/spreadsheetml/2006/main" count="158" uniqueCount="133">
  <si>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</si>
  <si>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</si>
  <si>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</si>
  <si>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</si>
  <si>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</si>
  <si>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</si>
  <si>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</si>
  <si>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</si>
  <si>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</si>
  <si>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</si>
  <si>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</si>
  <si>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</si>
  <si>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</si>
  <si>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</si>
  <si>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</si>
  <si>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</si>
  <si>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</si>
  <si>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</si>
  <si>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</si>
  <si>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</si>
  <si>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</si>
  <si>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</si>
  <si>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</si>
  <si>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</si>
  <si>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</si>
  <si>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</si>
  <si>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</si>
  <si>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AB Šiaulių bankas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</si>
  <si>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</si>
  <si>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</si>
  <si>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</si>
  <si>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</si>
  <si>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</si>
  <si>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</si>
  <si>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</si>
  <si>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</si>
  <si>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</si>
  <si>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</si>
  <si>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</si>
  <si>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</si>
  <si>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</si>
  <si>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</si>
  <si>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</si>
  <si>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</si>
  <si>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</si>
  <si>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</si>
  <si>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</si>
  <si>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</si>
  <si>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</si>
  <si>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</si>
  <si>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</si>
  <si>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</si>
  <si>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</si>
  <si>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</si>
  <si>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</si>
  <si>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</si>
  <si>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</si>
  <si>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</si>
  <si>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</si>
  <si>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</si>
  <si>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</si>
  <si>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</si>
  <si>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</si>
  <si>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</si>
  <si>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</si>
  <si>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</si>
  <si>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</si>
  <si>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</si>
  <si>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</si>
  <si>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</si>
  <si>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</si>
  <si>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</si>
  <si>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</si>
  <si>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</si>
  <si>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</si>
  <si>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</si>
  <si>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</si>
  <si>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</si>
  <si>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</si>
  <si>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</si>
  <si>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</si>
  <si>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</si>
  <si>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</si>
  <si>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</si>
  <si>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</si>
  <si>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</si>
  <si>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</si>
  <si>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</si>
  <si>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</si>
  <si>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</si>
  <si>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</si>
  <si>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</si>
  <si>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</si>
  <si>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</si>
  <si>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</si>
  <si>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</si>
  <si>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</si>
  <si>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</si>
  <si>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</si>
  <si>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</si>
  <si>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</si>
  <si>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</si>
  <si>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</si>
  <si>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</si>
  <si>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</si>
  <si>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</si>
  <si>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</si>
  <si>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</si>
  <si>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</si>
  <si>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</si>
  <si>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</si>
  <si>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</si>
  <si>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</si>
  <si>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</si>
  <si>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</si>
  <si>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</si>
  <si>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</si>
  <si>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</si>
  <si>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</si>
  <si>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</si>
  <si>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</si>
  <si>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</si>
  <si>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</si>
  <si>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</si>
  <si>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</si>
  <si>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</si>
  <si>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</si>
  <si>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</si>
  <si>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</si>
  <si>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gruodžio mėn. pabaigoje, tūkst. Lt</t>
  </si>
  <si>
    <t>December  2013  (end of period), thousands LTL</t>
  </si>
  <si>
    <t>Pohjola Bank plc Lietuvos filialas</t>
  </si>
  <si>
    <t>*Laikantis Nordea grupės politikos publikuoti grupės finansinius rezultatus pagal valdymo apskaitą, Nordea pateikti duomenys už 2013 metus negali būti lyginami su ankstesniais laikotarpiais, todėl valdymo apskaitos rezultatai bus teikiami, visiems kitiems LBA nariams perėjus prie naujos apimties duomenų publikavimo, t. y. - 2014 metais.</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</si>
</sst>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2">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Times New Roman"/>
      <family val="1"/>
    </font>
    <font>
      <b/>
      <sz val="12"/>
      <color theme="1" tint="0.04998999834060669"/>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8" fillId="30"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1" borderId="1" applyNumberFormat="0" applyAlignment="0" applyProtection="0"/>
    <xf numFmtId="0" fontId="53" fillId="0" borderId="7" applyNumberFormat="0" applyFill="0" applyAlignment="0" applyProtection="0"/>
    <xf numFmtId="0" fontId="54"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2" fillId="0" borderId="0">
      <alignment/>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181">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6" fillId="0" borderId="3" xfId="0" applyNumberFormat="1" applyFont="1" applyBorder="1" applyAlignment="1">
      <alignment/>
    </xf>
    <xf numFmtId="3" fontId="6" fillId="0" borderId="3" xfId="60" applyNumberFormat="1" applyFont="1" applyFill="1" applyBorder="1" applyAlignment="1">
      <alignment horizontal="right" vertical="center"/>
      <protection/>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3" fontId="6" fillId="0" borderId="3" xfId="59" applyNumberFormat="1" applyFont="1" applyFill="1" applyBorder="1">
      <alignment/>
      <protection/>
    </xf>
    <xf numFmtId="0" fontId="7" fillId="0" borderId="0" xfId="0" applyFont="1" applyFill="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3" fontId="6" fillId="34" borderId="3" xfId="0" applyNumberFormat="1" applyFont="1" applyFill="1" applyBorder="1" applyAlignment="1">
      <alignment/>
    </xf>
    <xf numFmtId="0" fontId="6" fillId="0" borderId="0" xfId="0" applyFont="1" applyFill="1" applyAlignment="1">
      <alignment vertical="center"/>
    </xf>
    <xf numFmtId="3" fontId="6" fillId="0" borderId="13" xfId="0" applyNumberFormat="1" applyFont="1" applyFill="1" applyBorder="1" applyAlignment="1">
      <alignment horizontal="right" vertical="center"/>
    </xf>
    <xf numFmtId="3" fontId="11" fillId="0" borderId="12" xfId="0" applyNumberFormat="1" applyFont="1" applyFill="1" applyBorder="1" applyAlignment="1">
      <alignment horizontal="right" wrapText="1"/>
    </xf>
    <xf numFmtId="3" fontId="6" fillId="0" borderId="3" xfId="60" applyNumberFormat="1" applyFont="1" applyFill="1" applyBorder="1" applyAlignment="1">
      <alignment horizontal="right"/>
      <protection/>
    </xf>
    <xf numFmtId="3" fontId="6" fillId="0" borderId="3" xfId="59" applyNumberFormat="1" applyFont="1" applyFill="1" applyBorder="1" applyAlignment="1">
      <alignment horizontal="right"/>
      <protection/>
    </xf>
    <xf numFmtId="3" fontId="6" fillId="0" borderId="0" xfId="0" applyNumberFormat="1" applyFont="1" applyFill="1" applyBorder="1" applyAlignment="1">
      <alignment horizontal="right"/>
    </xf>
    <xf numFmtId="3" fontId="6" fillId="34" borderId="3" xfId="59" applyNumberFormat="1" applyFont="1" applyFill="1" applyBorder="1">
      <alignment/>
      <protection/>
    </xf>
    <xf numFmtId="3" fontId="6" fillId="34" borderId="3" xfId="59" applyNumberFormat="1" applyFont="1" applyFill="1" applyBorder="1" applyAlignment="1">
      <alignment horizontal="right"/>
      <protection/>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3"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3" fontId="6" fillId="35" borderId="3" xfId="0" applyNumberFormat="1" applyFont="1" applyFill="1" applyBorder="1" applyAlignment="1">
      <alignment horizontal="right" vertical="center"/>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9" fillId="0" borderId="3" xfId="60" applyNumberFormat="1" applyFont="1" applyFill="1" applyBorder="1" applyAlignment="1">
      <alignment horizontal="right" vertical="center"/>
      <protection/>
    </xf>
    <xf numFmtId="3" fontId="6" fillId="0" borderId="12" xfId="59" applyNumberFormat="1" applyFont="1" applyFill="1" applyBorder="1" applyAlignment="1">
      <alignment horizontal="right" vertical="center"/>
      <protection/>
    </xf>
    <xf numFmtId="3" fontId="6" fillId="0" borderId="14" xfId="49" applyFont="1" applyFill="1" applyBorder="1" applyAlignment="1">
      <alignment horizontal="right" vertical="center"/>
      <protection/>
    </xf>
    <xf numFmtId="3" fontId="9" fillId="0" borderId="14" xfId="49" applyFont="1" applyFill="1" applyBorder="1" applyAlignment="1">
      <alignment horizontal="right" vertical="center"/>
      <protection/>
    </xf>
    <xf numFmtId="3" fontId="9" fillId="0" borderId="3" xfId="59" applyNumberFormat="1" applyFont="1" applyBorder="1" applyAlignment="1">
      <alignment horizontal="right" vertical="center" wrapText="1"/>
      <protection/>
    </xf>
    <xf numFmtId="0" fontId="6" fillId="0" borderId="0" xfId="59" applyFont="1" applyAlignment="1">
      <alignment horizontal="right" vertical="center"/>
      <protection/>
    </xf>
    <xf numFmtId="0" fontId="6" fillId="0" borderId="12" xfId="59" applyFont="1" applyBorder="1" applyAlignment="1">
      <alignment horizontal="right" vertical="center"/>
      <protection/>
    </xf>
    <xf numFmtId="3" fontId="6" fillId="0" borderId="14" xfId="59" applyNumberFormat="1" applyFont="1" applyFill="1" applyBorder="1" applyAlignment="1">
      <alignment horizontal="right" vertical="center"/>
      <protection/>
    </xf>
    <xf numFmtId="3" fontId="6" fillId="0" borderId="15" xfId="59" applyNumberFormat="1" applyFont="1" applyFill="1" applyBorder="1" applyAlignment="1">
      <alignment horizontal="right" vertical="center"/>
      <protection/>
    </xf>
    <xf numFmtId="3" fontId="9" fillId="0" borderId="3" xfId="0" applyNumberFormat="1" applyFont="1" applyFill="1" applyBorder="1" applyAlignment="1">
      <alignment/>
    </xf>
    <xf numFmtId="3" fontId="6" fillId="35" borderId="3" xfId="62" applyNumberFormat="1" applyFont="1" applyFill="1" applyBorder="1" applyAlignment="1">
      <alignment horizontal="right" vertical="center"/>
      <protection/>
    </xf>
    <xf numFmtId="0" fontId="6" fillId="35" borderId="3" xfId="63" applyFont="1" applyFill="1" applyBorder="1" applyAlignment="1">
      <alignment horizontal="right" vertical="center"/>
      <protection/>
    </xf>
    <xf numFmtId="3" fontId="6" fillId="35" borderId="3" xfId="63" applyNumberFormat="1" applyFont="1" applyFill="1" applyBorder="1" applyAlignment="1">
      <alignment horizontal="right" vertical="center"/>
      <protection/>
    </xf>
    <xf numFmtId="3" fontId="6" fillId="0" borderId="3" xfId="63" applyNumberFormat="1" applyFont="1" applyFill="1" applyBorder="1" applyAlignment="1">
      <alignment horizontal="right" vertical="center"/>
      <protection/>
    </xf>
    <xf numFmtId="3" fontId="9" fillId="35" borderId="3" xfId="62" applyNumberFormat="1" applyFont="1" applyFill="1" applyBorder="1" applyAlignment="1">
      <alignment horizontal="right" vertical="center"/>
      <protection/>
    </xf>
    <xf numFmtId="3" fontId="6" fillId="0" borderId="3" xfId="0" applyNumberFormat="1" applyFont="1" applyBorder="1" applyAlignment="1">
      <alignment horizontal="right" vertical="center"/>
    </xf>
    <xf numFmtId="3" fontId="6" fillId="0" borderId="13" xfId="0" applyNumberFormat="1" applyFont="1" applyBorder="1" applyAlignment="1">
      <alignment horizontal="right" vertical="center"/>
    </xf>
    <xf numFmtId="0" fontId="6" fillId="0" borderId="3" xfId="0" applyFont="1" applyBorder="1" applyAlignment="1">
      <alignment horizontal="right" vertical="center"/>
    </xf>
    <xf numFmtId="3" fontId="9" fillId="0" borderId="3" xfId="0" applyNumberFormat="1" applyFont="1" applyBorder="1" applyAlignment="1">
      <alignment horizontal="right" vertical="center"/>
    </xf>
    <xf numFmtId="0" fontId="9" fillId="36" borderId="3" xfId="0" applyFont="1" applyFill="1" applyBorder="1" applyAlignment="1">
      <alignment horizontal="center" vertical="center"/>
    </xf>
    <xf numFmtId="3" fontId="9" fillId="36" borderId="13" xfId="0" applyNumberFormat="1" applyFont="1" applyFill="1" applyBorder="1" applyAlignment="1">
      <alignment horizontal="center" vertical="center" textRotation="90"/>
    </xf>
    <xf numFmtId="3" fontId="9" fillId="36" borderId="13" xfId="0" applyNumberFormat="1" applyFont="1" applyFill="1" applyBorder="1" applyAlignment="1">
      <alignment horizontal="center" vertical="center" textRotation="90" wrapText="1"/>
    </xf>
    <xf numFmtId="3" fontId="9" fillId="36" borderId="3" xfId="0" applyNumberFormat="1" applyFont="1" applyFill="1" applyBorder="1" applyAlignment="1">
      <alignment horizontal="center" vertical="center" textRotation="90" wrapText="1"/>
    </xf>
    <xf numFmtId="3" fontId="9" fillId="0" borderId="3" xfId="0" applyNumberFormat="1" applyFont="1" applyBorder="1" applyAlignment="1">
      <alignment/>
    </xf>
    <xf numFmtId="3" fontId="9" fillId="0" borderId="3" xfId="0" applyNumberFormat="1" applyFont="1" applyFill="1" applyBorder="1" applyAlignment="1">
      <alignment horizontal="right" vertical="center"/>
    </xf>
    <xf numFmtId="3" fontId="9" fillId="35" borderId="3" xfId="0" applyNumberFormat="1" applyFont="1" applyFill="1" applyBorder="1" applyAlignment="1">
      <alignment horizontal="right" vertical="center"/>
    </xf>
    <xf numFmtId="3" fontId="9" fillId="0" borderId="13" xfId="0" applyNumberFormat="1" applyFont="1" applyFill="1" applyBorder="1" applyAlignment="1">
      <alignment/>
    </xf>
    <xf numFmtId="0" fontId="9" fillId="0" borderId="3" xfId="0" applyFont="1" applyFill="1" applyBorder="1" applyAlignment="1">
      <alignment/>
    </xf>
    <xf numFmtId="0" fontId="6" fillId="0" borderId="3" xfId="0" applyFont="1" applyFill="1" applyBorder="1" applyAlignment="1">
      <alignment wrapText="1"/>
    </xf>
    <xf numFmtId="3" fontId="6" fillId="0" borderId="13" xfId="0" applyNumberFormat="1" applyFont="1" applyFill="1" applyBorder="1" applyAlignment="1">
      <alignment horizontal="left" wrapText="1"/>
    </xf>
    <xf numFmtId="3" fontId="6" fillId="0" borderId="12" xfId="0" applyNumberFormat="1" applyFont="1" applyFill="1" applyBorder="1" applyAlignment="1">
      <alignment horizontal="left" wrapText="1"/>
    </xf>
    <xf numFmtId="3" fontId="15" fillId="0" borderId="11"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2" xfId="0" applyFont="1" applyFill="1" applyBorder="1" applyAlignment="1">
      <alignment horizontal="left" wrapText="1"/>
    </xf>
    <xf numFmtId="0" fontId="6" fillId="0" borderId="12" xfId="0" applyFont="1" applyFill="1" applyBorder="1" applyAlignment="1">
      <alignment/>
    </xf>
    <xf numFmtId="0" fontId="15" fillId="35" borderId="12" xfId="63" applyFont="1" applyFill="1" applyBorder="1" applyAlignment="1">
      <alignment horizontal="right" vertical="center" wrapText="1"/>
      <protection/>
    </xf>
    <xf numFmtId="3" fontId="6" fillId="0" borderId="12" xfId="0" applyNumberFormat="1" applyFont="1" applyFill="1" applyBorder="1" applyAlignment="1">
      <alignment horizontal="right" vertical="center"/>
    </xf>
    <xf numFmtId="3" fontId="6" fillId="0" borderId="12" xfId="0" applyNumberFormat="1" applyFont="1" applyBorder="1" applyAlignment="1">
      <alignment horizontal="right" vertical="center"/>
    </xf>
    <xf numFmtId="3" fontId="6" fillId="0" borderId="12" xfId="0" applyNumberFormat="1" applyFont="1" applyFill="1" applyBorder="1" applyAlignment="1">
      <alignment/>
    </xf>
    <xf numFmtId="3" fontId="20" fillId="35" borderId="12" xfId="0" applyNumberFormat="1" applyFont="1" applyFill="1" applyBorder="1" applyAlignment="1">
      <alignment horizontal="right" vertical="center"/>
    </xf>
    <xf numFmtId="0" fontId="6" fillId="0" borderId="12" xfId="0" applyFont="1" applyFill="1" applyBorder="1" applyAlignment="1">
      <alignment horizontal="right" vertical="center"/>
    </xf>
    <xf numFmtId="3" fontId="6" fillId="0" borderId="12" xfId="0" applyNumberFormat="1" applyFont="1" applyBorder="1" applyAlignment="1">
      <alignment horizontal="right"/>
    </xf>
    <xf numFmtId="0" fontId="6" fillId="35" borderId="12" xfId="63" applyFont="1" applyFill="1" applyBorder="1" applyAlignment="1">
      <alignment horizontal="right" vertical="center"/>
      <protection/>
    </xf>
    <xf numFmtId="3" fontId="19" fillId="0" borderId="12" xfId="0" applyNumberFormat="1" applyFont="1" applyFill="1" applyBorder="1" applyAlignment="1">
      <alignment horizontal="right" vertical="center"/>
    </xf>
    <xf numFmtId="0" fontId="15" fillId="0" borderId="12" xfId="0" applyFont="1" applyBorder="1" applyAlignment="1">
      <alignment horizontal="right" vertical="center" wrapText="1" readingOrder="1"/>
    </xf>
    <xf numFmtId="3" fontId="6" fillId="0" borderId="12" xfId="49" applyFont="1" applyFill="1" applyBorder="1" applyAlignment="1">
      <alignment horizontal="right" vertical="center"/>
      <protection/>
    </xf>
    <xf numFmtId="3" fontId="6" fillId="0" borderId="12" xfId="60" applyNumberFormat="1" applyFont="1" applyFill="1" applyBorder="1" applyAlignment="1">
      <alignment horizontal="right" vertical="center"/>
      <protection/>
    </xf>
    <xf numFmtId="3" fontId="6" fillId="35" borderId="12" xfId="0" applyNumberFormat="1" applyFont="1" applyFill="1" applyBorder="1" applyAlignment="1">
      <alignment horizontal="right" vertical="center"/>
    </xf>
    <xf numFmtId="3" fontId="6" fillId="0" borderId="12" xfId="59" applyNumberFormat="1" applyFont="1" applyFill="1" applyBorder="1">
      <alignment/>
      <protection/>
    </xf>
    <xf numFmtId="0" fontId="6" fillId="35" borderId="13" xfId="0" applyFont="1" applyFill="1" applyBorder="1" applyAlignment="1">
      <alignment horizontal="right" vertical="center"/>
    </xf>
    <xf numFmtId="3" fontId="6" fillId="0" borderId="13" xfId="0" applyNumberFormat="1" applyFont="1" applyBorder="1" applyAlignment="1">
      <alignment horizontal="right"/>
    </xf>
    <xf numFmtId="3" fontId="20" fillId="0" borderId="12"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3" xfId="0" applyNumberFormat="1" applyFont="1" applyBorder="1" applyAlignment="1">
      <alignment horizontal="left" wrapText="1"/>
    </xf>
    <xf numFmtId="3" fontId="6" fillId="0" borderId="12"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2" xfId="0" applyFont="1" applyBorder="1" applyAlignment="1">
      <alignment/>
    </xf>
    <xf numFmtId="3" fontId="10" fillId="0" borderId="12" xfId="0" applyNumberFormat="1" applyFont="1" applyFill="1" applyBorder="1" applyAlignment="1">
      <alignment/>
    </xf>
    <xf numFmtId="0" fontId="8" fillId="0" borderId="12" xfId="0" applyFont="1" applyFill="1" applyBorder="1" applyAlignment="1">
      <alignment/>
    </xf>
    <xf numFmtId="0" fontId="6" fillId="35" borderId="12"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5" borderId="12" xfId="62" applyNumberFormat="1" applyFont="1" applyFill="1" applyBorder="1" applyAlignment="1">
      <alignment horizontal="right" vertical="center"/>
      <protection/>
    </xf>
    <xf numFmtId="3" fontId="6" fillId="35" borderId="12" xfId="61" applyNumberFormat="1" applyFont="1" applyFill="1" applyBorder="1" applyAlignment="1">
      <alignment horizontal="right" vertical="center"/>
      <protection/>
    </xf>
    <xf numFmtId="0" fontId="6" fillId="0" borderId="12" xfId="0" applyFont="1" applyBorder="1" applyAlignment="1">
      <alignment horizontal="left" wrapText="1"/>
    </xf>
    <xf numFmtId="41" fontId="59" fillId="0" borderId="3" xfId="60" applyNumberFormat="1" applyFont="1" applyFill="1" applyBorder="1">
      <alignment/>
      <protection/>
    </xf>
    <xf numFmtId="3" fontId="0" fillId="0" borderId="14" xfId="49" applyFont="1" applyFill="1" applyBorder="1" applyAlignment="1">
      <alignment horizontal="right" vertical="center"/>
      <protection/>
    </xf>
    <xf numFmtId="3" fontId="6" fillId="0" borderId="3" xfId="0" applyNumberFormat="1" applyFont="1" applyFill="1" applyBorder="1" applyAlignment="1">
      <alignment/>
    </xf>
    <xf numFmtId="3" fontId="6" fillId="0" borderId="3" xfId="0" applyNumberFormat="1" applyFont="1" applyBorder="1" applyAlignment="1">
      <alignment/>
    </xf>
    <xf numFmtId="3" fontId="6" fillId="0" borderId="14" xfId="49" applyFont="1" applyFill="1" applyBorder="1" applyAlignment="1">
      <alignment horizontal="right"/>
      <protection/>
    </xf>
    <xf numFmtId="41" fontId="60" fillId="0" borderId="3" xfId="60" applyNumberFormat="1" applyFont="1" applyFill="1" applyBorder="1" applyAlignment="1">
      <alignment/>
      <protection/>
    </xf>
    <xf numFmtId="3" fontId="6" fillId="35" borderId="3" xfId="62" applyNumberFormat="1" applyFont="1" applyFill="1" applyBorder="1" applyAlignment="1">
      <alignment horizontal="right"/>
      <protection/>
    </xf>
    <xf numFmtId="3" fontId="6" fillId="0" borderId="3" xfId="59" applyNumberFormat="1" applyFont="1" applyFill="1" applyBorder="1" applyAlignment="1">
      <alignment/>
      <protection/>
    </xf>
    <xf numFmtId="3" fontId="6" fillId="0" borderId="3" xfId="0" applyNumberFormat="1" applyFont="1" applyBorder="1" applyAlignment="1">
      <alignment horizontal="right"/>
    </xf>
    <xf numFmtId="3" fontId="6" fillId="35" borderId="3" xfId="0" applyNumberFormat="1" applyFont="1" applyFill="1" applyBorder="1" applyAlignment="1">
      <alignment horizontal="right"/>
    </xf>
    <xf numFmtId="3" fontId="6" fillId="0" borderId="13" xfId="0" applyNumberFormat="1" applyFont="1" applyFill="1" applyBorder="1" applyAlignment="1">
      <alignment horizontal="right"/>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2" xfId="0" applyNumberFormat="1" applyFont="1" applyFill="1" applyBorder="1" applyAlignment="1">
      <alignment/>
    </xf>
    <xf numFmtId="3" fontId="15" fillId="37" borderId="14" xfId="0" applyNumberFormat="1" applyFont="1" applyFill="1" applyBorder="1" applyAlignment="1">
      <alignment/>
    </xf>
    <xf numFmtId="0" fontId="15" fillId="37" borderId="16" xfId="0" applyFont="1" applyFill="1" applyBorder="1" applyAlignment="1">
      <alignment horizontal="left"/>
    </xf>
    <xf numFmtId="0" fontId="15" fillId="37" borderId="12" xfId="0" applyFont="1" applyFill="1" applyBorder="1" applyAlignment="1">
      <alignment horizontal="left"/>
    </xf>
    <xf numFmtId="0" fontId="15" fillId="37" borderId="14" xfId="0" applyFont="1" applyFill="1" applyBorder="1" applyAlignment="1">
      <alignment horizontal="left"/>
    </xf>
    <xf numFmtId="0" fontId="15" fillId="37" borderId="16" xfId="0" applyFont="1" applyFill="1" applyBorder="1" applyAlignment="1">
      <alignment horizontal="left" readingOrder="1"/>
    </xf>
    <xf numFmtId="0" fontId="15" fillId="37" borderId="12" xfId="0" applyFont="1" applyFill="1" applyBorder="1" applyAlignment="1">
      <alignment horizontal="left" readingOrder="1"/>
    </xf>
    <xf numFmtId="0" fontId="15" fillId="37" borderId="14" xfId="0" applyFont="1" applyFill="1" applyBorder="1" applyAlignment="1">
      <alignment horizontal="left" readingOrder="1"/>
    </xf>
    <xf numFmtId="0" fontId="15" fillId="37" borderId="16" xfId="0" applyFont="1" applyFill="1" applyBorder="1" applyAlignment="1">
      <alignment readingOrder="1"/>
    </xf>
    <xf numFmtId="0" fontId="15" fillId="37" borderId="12" xfId="0" applyFont="1" applyFill="1" applyBorder="1" applyAlignment="1">
      <alignment readingOrder="1"/>
    </xf>
    <xf numFmtId="0" fontId="15" fillId="37" borderId="14"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2" xfId="0" applyNumberFormat="1" applyFont="1" applyFill="1" applyBorder="1" applyAlignment="1">
      <alignment horizontal="left" wrapText="1"/>
    </xf>
    <xf numFmtId="3" fontId="15" fillId="37" borderId="14"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2" xfId="0" applyNumberFormat="1" applyFont="1" applyFill="1" applyBorder="1" applyAlignment="1">
      <alignment horizontal="left"/>
    </xf>
    <xf numFmtId="3" fontId="15" fillId="37" borderId="14"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2" xfId="0" applyFont="1" applyFill="1" applyBorder="1" applyAlignment="1">
      <alignment horizontal="left" wrapText="1" readingOrder="1"/>
    </xf>
    <xf numFmtId="0" fontId="15" fillId="37" borderId="14"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2" xfId="0" applyNumberFormat="1" applyFont="1" applyFill="1" applyBorder="1" applyAlignment="1">
      <alignment horizontal="left" wrapText="1"/>
    </xf>
    <xf numFmtId="3" fontId="6" fillId="37" borderId="14"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2" xfId="0" applyFont="1" applyFill="1" applyBorder="1" applyAlignment="1">
      <alignment horizontal="left" wrapText="1"/>
    </xf>
    <xf numFmtId="0" fontId="15" fillId="37" borderId="14"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2" xfId="0" applyNumberFormat="1" applyFont="1" applyFill="1" applyBorder="1" applyAlignment="1">
      <alignment horizontal="left" wrapText="1"/>
    </xf>
    <xf numFmtId="0" fontId="15" fillId="37" borderId="14"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2" xfId="0" applyNumberFormat="1" applyFont="1" applyFill="1" applyBorder="1" applyAlignment="1">
      <alignment horizontal="left" wrapText="1" readingOrder="1"/>
    </xf>
    <xf numFmtId="3" fontId="15" fillId="37" borderId="14" xfId="0" applyNumberFormat="1" applyFont="1" applyFill="1" applyBorder="1" applyAlignment="1">
      <alignment horizontal="left" wrapText="1" readingOrder="1"/>
    </xf>
    <xf numFmtId="0" fontId="61" fillId="0" borderId="0" xfId="0" applyFont="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zoomScale="90" zoomScaleNormal="90" zoomScaleSheetLayoutView="75" zoomScalePageLayoutView="0" workbookViewId="0" topLeftCell="A1">
      <selection activeCell="A2" sqref="A2:K2"/>
    </sheetView>
  </sheetViews>
  <sheetFormatPr defaultColWidth="9.140625" defaultRowHeight="12.75"/>
  <cols>
    <col min="1" max="1" width="63.140625" style="9" customWidth="1"/>
    <col min="2" max="3" width="13.57421875" style="7" customWidth="1"/>
    <col min="4" max="4" width="14.8515625" style="7" customWidth="1"/>
    <col min="5" max="5" width="13.8515625" style="7" customWidth="1"/>
    <col min="6" max="6" width="14.28125" style="7" customWidth="1"/>
    <col min="7" max="7" width="15.00390625" style="8" customWidth="1"/>
    <col min="8" max="9" width="13.8515625" style="7" customWidth="1"/>
    <col min="10" max="10" width="13.8515625" style="7" hidden="1" customWidth="1"/>
    <col min="11" max="11" width="14.8515625" style="7" bestFit="1" customWidth="1"/>
    <col min="12" max="16384" width="9.140625" style="9" customWidth="1"/>
  </cols>
  <sheetData>
    <row r="1" spans="1:11" s="5" customFormat="1" ht="20.25">
      <c r="A1" s="143" t="s">
        <v>76</v>
      </c>
      <c r="B1" s="143"/>
      <c r="C1" s="143"/>
      <c r="D1" s="143"/>
      <c r="E1" s="143"/>
      <c r="F1" s="143"/>
      <c r="G1" s="143"/>
      <c r="H1" s="143"/>
      <c r="I1" s="143"/>
      <c r="J1" s="143"/>
      <c r="K1" s="143"/>
    </row>
    <row r="2" spans="1:11" s="5" customFormat="1" ht="15.75">
      <c r="A2" s="144" t="s">
        <v>129</v>
      </c>
      <c r="B2" s="144"/>
      <c r="C2" s="144"/>
      <c r="D2" s="144"/>
      <c r="E2" s="144"/>
      <c r="F2" s="144"/>
      <c r="G2" s="144"/>
      <c r="H2" s="144"/>
      <c r="I2" s="144"/>
      <c r="J2" s="144"/>
      <c r="K2" s="144"/>
    </row>
    <row r="3" spans="1:11" s="5" customFormat="1" ht="15.75">
      <c r="A3" s="6"/>
      <c r="B3" s="7"/>
      <c r="C3" s="7"/>
      <c r="D3" s="7"/>
      <c r="E3" s="7"/>
      <c r="F3" s="7"/>
      <c r="G3" s="8"/>
      <c r="H3" s="7"/>
      <c r="I3" s="7"/>
      <c r="J3" s="7"/>
      <c r="K3" s="7"/>
    </row>
    <row r="5" spans="1:11" ht="121.5">
      <c r="A5" s="77" t="s">
        <v>70</v>
      </c>
      <c r="B5" s="78" t="s">
        <v>75</v>
      </c>
      <c r="C5" s="79" t="s">
        <v>35</v>
      </c>
      <c r="D5" s="79" t="s">
        <v>79</v>
      </c>
      <c r="E5" s="79" t="s">
        <v>26</v>
      </c>
      <c r="F5" s="79" t="s">
        <v>36</v>
      </c>
      <c r="G5" s="80" t="s">
        <v>73</v>
      </c>
      <c r="H5" s="79" t="s">
        <v>27</v>
      </c>
      <c r="I5" s="79" t="s">
        <v>131</v>
      </c>
      <c r="J5" s="80" t="s">
        <v>28</v>
      </c>
      <c r="K5" s="80" t="s">
        <v>74</v>
      </c>
    </row>
    <row r="6" spans="1:11" ht="15.75">
      <c r="A6" s="34" t="s">
        <v>3</v>
      </c>
      <c r="B6" s="12">
        <v>52803</v>
      </c>
      <c r="C6" s="10">
        <v>95266</v>
      </c>
      <c r="D6" s="60">
        <v>883491.87</v>
      </c>
      <c r="E6" s="11">
        <v>27210</v>
      </c>
      <c r="F6" s="44">
        <v>3777123</v>
      </c>
      <c r="G6" s="11">
        <v>623761</v>
      </c>
      <c r="H6" s="12">
        <v>88745</v>
      </c>
      <c r="I6" s="12">
        <v>102758</v>
      </c>
      <c r="J6" s="73"/>
      <c r="K6" s="13">
        <f aca="true" t="shared" si="0" ref="K6:K31">SUM(B6:J6)</f>
        <v>5651157.87</v>
      </c>
    </row>
    <row r="7" spans="1:11" ht="15.75">
      <c r="A7" s="34" t="s">
        <v>5</v>
      </c>
      <c r="B7" s="12">
        <v>622743</v>
      </c>
      <c r="C7" s="10">
        <v>3206329</v>
      </c>
      <c r="D7" s="60">
        <v>9357107.67</v>
      </c>
      <c r="E7" s="11">
        <v>454595</v>
      </c>
      <c r="F7" s="68">
        <v>15191785</v>
      </c>
      <c r="G7" s="11">
        <v>13372340</v>
      </c>
      <c r="H7" s="12">
        <v>2723685</v>
      </c>
      <c r="I7" s="12">
        <v>81589</v>
      </c>
      <c r="J7" s="73"/>
      <c r="K7" s="13">
        <f t="shared" si="0"/>
        <v>45010173.67</v>
      </c>
    </row>
    <row r="8" spans="1:11" ht="15.75">
      <c r="A8" s="34" t="s">
        <v>23</v>
      </c>
      <c r="B8" s="12">
        <v>0</v>
      </c>
      <c r="C8" s="10">
        <v>37575</v>
      </c>
      <c r="D8" s="60">
        <v>63268.83</v>
      </c>
      <c r="E8" s="11">
        <v>316</v>
      </c>
      <c r="F8" s="68">
        <v>364150</v>
      </c>
      <c r="G8" s="11">
        <v>0</v>
      </c>
      <c r="H8" s="12">
        <v>0</v>
      </c>
      <c r="I8" s="12">
        <v>0</v>
      </c>
      <c r="J8" s="73"/>
      <c r="K8" s="13">
        <f t="shared" si="0"/>
        <v>465309.83</v>
      </c>
    </row>
    <row r="9" spans="1:11" ht="15.75">
      <c r="A9" s="34" t="s">
        <v>21</v>
      </c>
      <c r="B9" s="12">
        <v>0</v>
      </c>
      <c r="C9" s="10"/>
      <c r="D9" s="60">
        <v>38414.22</v>
      </c>
      <c r="E9" s="11">
        <v>0</v>
      </c>
      <c r="F9" s="68">
        <v>1175</v>
      </c>
      <c r="G9" s="11">
        <v>8316</v>
      </c>
      <c r="H9" s="14">
        <v>0</v>
      </c>
      <c r="I9" s="12">
        <v>0</v>
      </c>
      <c r="J9" s="73"/>
      <c r="K9" s="13">
        <f t="shared" si="0"/>
        <v>47905.22</v>
      </c>
    </row>
    <row r="10" spans="1:11" ht="15.75">
      <c r="A10" s="34" t="s">
        <v>29</v>
      </c>
      <c r="B10" s="12">
        <v>0</v>
      </c>
      <c r="C10" s="10">
        <v>0</v>
      </c>
      <c r="D10" s="60">
        <v>340069.09</v>
      </c>
      <c r="E10" s="11">
        <v>0</v>
      </c>
      <c r="F10" s="68">
        <v>39870</v>
      </c>
      <c r="G10" s="11">
        <v>1163955</v>
      </c>
      <c r="H10" s="14">
        <v>215734</v>
      </c>
      <c r="I10" s="12">
        <v>183</v>
      </c>
      <c r="J10" s="73"/>
      <c r="K10" s="13">
        <f t="shared" si="0"/>
        <v>1759811.09</v>
      </c>
    </row>
    <row r="11" spans="1:11" ht="15.75">
      <c r="A11" s="34" t="s">
        <v>6</v>
      </c>
      <c r="B11" s="12">
        <v>1512</v>
      </c>
      <c r="C11" s="10">
        <v>141388</v>
      </c>
      <c r="D11" s="60">
        <v>801065.62</v>
      </c>
      <c r="E11" s="11">
        <v>0</v>
      </c>
      <c r="F11" s="68">
        <v>409035</v>
      </c>
      <c r="G11" s="11">
        <v>931324</v>
      </c>
      <c r="H11" s="12">
        <v>290179</v>
      </c>
      <c r="I11" s="12">
        <v>0</v>
      </c>
      <c r="J11" s="73"/>
      <c r="K11" s="13">
        <f t="shared" si="0"/>
        <v>2574503.62</v>
      </c>
    </row>
    <row r="12" spans="1:11" ht="15.75">
      <c r="A12" s="34" t="s">
        <v>7</v>
      </c>
      <c r="B12" s="12">
        <v>1062</v>
      </c>
      <c r="C12" s="10">
        <v>8970</v>
      </c>
      <c r="D12" s="60">
        <v>178605.22</v>
      </c>
      <c r="E12" s="11">
        <v>2737</v>
      </c>
      <c r="F12" s="68">
        <v>266050</v>
      </c>
      <c r="G12" s="11">
        <v>559148</v>
      </c>
      <c r="H12" s="12">
        <v>12566</v>
      </c>
      <c r="I12" s="12">
        <v>0</v>
      </c>
      <c r="J12" s="73"/>
      <c r="K12" s="13">
        <f t="shared" si="0"/>
        <v>1029138.22</v>
      </c>
    </row>
    <row r="13" spans="1:11" ht="15.75">
      <c r="A13" s="34" t="s">
        <v>8</v>
      </c>
      <c r="B13" s="12">
        <v>1633</v>
      </c>
      <c r="C13" s="10">
        <v>24172</v>
      </c>
      <c r="D13" s="60">
        <v>340086.35</v>
      </c>
      <c r="E13" s="11">
        <v>15116</v>
      </c>
      <c r="F13" s="68">
        <v>410</v>
      </c>
      <c r="G13" s="11">
        <v>1188403</v>
      </c>
      <c r="H13" s="12">
        <v>215757</v>
      </c>
      <c r="I13" s="12">
        <v>0</v>
      </c>
      <c r="J13" s="73"/>
      <c r="K13" s="13">
        <f t="shared" si="0"/>
        <v>1785577.35</v>
      </c>
    </row>
    <row r="14" spans="1:11" ht="15.75">
      <c r="A14" s="34" t="s">
        <v>9</v>
      </c>
      <c r="B14" s="12">
        <v>241296</v>
      </c>
      <c r="C14" s="10">
        <v>906842</v>
      </c>
      <c r="D14" s="60">
        <v>3970277.0599999996</v>
      </c>
      <c r="E14" s="11">
        <v>374917</v>
      </c>
      <c r="F14" s="68">
        <v>7912345</v>
      </c>
      <c r="G14" s="11">
        <v>4322448</v>
      </c>
      <c r="H14" s="12">
        <v>2010379</v>
      </c>
      <c r="I14" s="12">
        <v>81406</v>
      </c>
      <c r="J14" s="73"/>
      <c r="K14" s="13">
        <f t="shared" si="0"/>
        <v>19819910.06</v>
      </c>
    </row>
    <row r="15" spans="1:11" ht="15.75">
      <c r="A15" s="34" t="s">
        <v>10</v>
      </c>
      <c r="B15" s="12">
        <v>377240</v>
      </c>
      <c r="C15" s="10">
        <v>2124957</v>
      </c>
      <c r="D15" s="60">
        <v>4067073.4200000004</v>
      </c>
      <c r="E15" s="11">
        <v>61825</v>
      </c>
      <c r="F15" s="68">
        <v>6603945</v>
      </c>
      <c r="G15" s="11">
        <v>6371017</v>
      </c>
      <c r="H15" s="12">
        <v>194804</v>
      </c>
      <c r="I15" s="12">
        <v>0</v>
      </c>
      <c r="J15" s="73"/>
      <c r="K15" s="13">
        <f t="shared" si="0"/>
        <v>19800861.42</v>
      </c>
    </row>
    <row r="16" spans="1:11" ht="15.75">
      <c r="A16" s="34" t="s">
        <v>11</v>
      </c>
      <c r="B16" s="12">
        <v>254892</v>
      </c>
      <c r="C16" s="10">
        <v>652747</v>
      </c>
      <c r="D16" s="60">
        <v>869062.9</v>
      </c>
      <c r="E16" s="11">
        <v>151441</v>
      </c>
      <c r="F16" s="44">
        <v>1173269</v>
      </c>
      <c r="G16" s="11">
        <v>2794657</v>
      </c>
      <c r="H16" s="12">
        <v>1678642</v>
      </c>
      <c r="I16" s="12">
        <v>0</v>
      </c>
      <c r="J16" s="73"/>
      <c r="K16" s="13">
        <f t="shared" si="0"/>
        <v>7574710.9</v>
      </c>
    </row>
    <row r="17" spans="1:11" ht="15.75">
      <c r="A17" s="34" t="s">
        <v>12</v>
      </c>
      <c r="B17" s="12">
        <v>4238</v>
      </c>
      <c r="C17" s="10">
        <v>608</v>
      </c>
      <c r="D17" s="60">
        <v>238676.4</v>
      </c>
      <c r="E17" s="11">
        <v>73553</v>
      </c>
      <c r="F17" s="44">
        <v>35100</v>
      </c>
      <c r="G17" s="11">
        <v>412809</v>
      </c>
      <c r="H17" s="12">
        <v>53833</v>
      </c>
      <c r="I17" s="12">
        <v>0</v>
      </c>
      <c r="J17" s="73"/>
      <c r="K17" s="13">
        <f t="shared" si="0"/>
        <v>818817.4</v>
      </c>
    </row>
    <row r="18" spans="1:11" s="15" customFormat="1" ht="15.75">
      <c r="A18" s="85" t="s">
        <v>16</v>
      </c>
      <c r="B18" s="67">
        <v>996464.85264</v>
      </c>
      <c r="C18" s="81">
        <v>4852737</v>
      </c>
      <c r="D18" s="61">
        <v>12036510.82</v>
      </c>
      <c r="E18" s="58">
        <v>879801</v>
      </c>
      <c r="F18" s="72">
        <v>23606992</v>
      </c>
      <c r="G18" s="58">
        <v>19418459</v>
      </c>
      <c r="H18" s="67">
        <v>5250828</v>
      </c>
      <c r="I18" s="67">
        <v>186720</v>
      </c>
      <c r="J18" s="76"/>
      <c r="K18" s="82">
        <f t="shared" si="0"/>
        <v>67228512.67264</v>
      </c>
    </row>
    <row r="19" spans="1:11" ht="15.75">
      <c r="A19" s="34" t="s">
        <v>13</v>
      </c>
      <c r="B19" s="12">
        <v>96502</v>
      </c>
      <c r="C19" s="10">
        <v>1498222</v>
      </c>
      <c r="D19" s="60">
        <v>4179628.0199999996</v>
      </c>
      <c r="E19" s="11">
        <v>21579</v>
      </c>
      <c r="F19" s="44">
        <v>7177824</v>
      </c>
      <c r="G19" s="11">
        <v>553855</v>
      </c>
      <c r="H19" s="12">
        <v>54179</v>
      </c>
      <c r="I19" s="12">
        <v>122342</v>
      </c>
      <c r="J19" s="73"/>
      <c r="K19" s="13">
        <f t="shared" si="0"/>
        <v>13704131.02</v>
      </c>
    </row>
    <row r="20" spans="1:11" ht="31.5">
      <c r="A20" s="86" t="s">
        <v>22</v>
      </c>
      <c r="B20" s="12">
        <v>82417</v>
      </c>
      <c r="C20" s="10">
        <v>1485394</v>
      </c>
      <c r="D20" s="60">
        <v>4116471.6999999997</v>
      </c>
      <c r="E20" s="11">
        <v>0</v>
      </c>
      <c r="F20" s="44">
        <v>6649913</v>
      </c>
      <c r="G20" s="13">
        <v>416638</v>
      </c>
      <c r="H20" s="12">
        <v>0</v>
      </c>
      <c r="I20" s="12">
        <v>122342</v>
      </c>
      <c r="J20" s="73"/>
      <c r="K20" s="13">
        <f t="shared" si="0"/>
        <v>12873175.7</v>
      </c>
    </row>
    <row r="21" spans="1:11" ht="15.75">
      <c r="A21" s="34" t="s">
        <v>14</v>
      </c>
      <c r="B21" s="12">
        <v>0</v>
      </c>
      <c r="C21" s="10">
        <v>11462</v>
      </c>
      <c r="D21" s="60">
        <v>26473.96</v>
      </c>
      <c r="E21" s="11">
        <v>0</v>
      </c>
      <c r="F21" s="44">
        <v>0</v>
      </c>
      <c r="G21" s="11">
        <v>0</v>
      </c>
      <c r="H21" s="12">
        <v>77602</v>
      </c>
      <c r="I21" s="12"/>
      <c r="J21" s="73"/>
      <c r="K21" s="13">
        <f t="shared" si="0"/>
        <v>115537.95999999999</v>
      </c>
    </row>
    <row r="22" spans="1:11" ht="15.75">
      <c r="A22" s="34" t="s">
        <v>4</v>
      </c>
      <c r="B22" s="12">
        <v>686258</v>
      </c>
      <c r="C22" s="10">
        <v>3056918</v>
      </c>
      <c r="D22" s="60">
        <v>6243910.28</v>
      </c>
      <c r="E22" s="11">
        <v>696056</v>
      </c>
      <c r="F22" s="68">
        <v>13245685</v>
      </c>
      <c r="G22" s="11">
        <v>14925360</v>
      </c>
      <c r="H22" s="12">
        <v>4586362</v>
      </c>
      <c r="I22" s="12">
        <v>67283</v>
      </c>
      <c r="J22" s="73"/>
      <c r="K22" s="13">
        <f t="shared" si="0"/>
        <v>43507832.28</v>
      </c>
    </row>
    <row r="23" spans="1:11" ht="15.75">
      <c r="A23" s="34" t="s">
        <v>30</v>
      </c>
      <c r="B23" s="12">
        <v>3632</v>
      </c>
      <c r="C23" s="12">
        <v>53082</v>
      </c>
      <c r="D23" s="60">
        <v>242120.77</v>
      </c>
      <c r="E23" s="11">
        <v>7140</v>
      </c>
      <c r="F23" s="68">
        <v>344986</v>
      </c>
      <c r="G23" s="11">
        <v>462759</v>
      </c>
      <c r="H23" s="12">
        <v>102041</v>
      </c>
      <c r="I23" s="12">
        <v>0</v>
      </c>
      <c r="J23" s="73"/>
      <c r="K23" s="13">
        <f t="shared" si="0"/>
        <v>1215760.77</v>
      </c>
    </row>
    <row r="24" spans="1:11" ht="15.75">
      <c r="A24" s="34" t="s">
        <v>31</v>
      </c>
      <c r="B24" s="12">
        <v>736</v>
      </c>
      <c r="C24" s="12">
        <v>73621</v>
      </c>
      <c r="D24" s="60">
        <v>177015.17</v>
      </c>
      <c r="E24" s="11">
        <v>2324</v>
      </c>
      <c r="F24" s="68">
        <v>170303</v>
      </c>
      <c r="G24" s="11">
        <v>670429</v>
      </c>
      <c r="H24" s="12">
        <v>34068</v>
      </c>
      <c r="I24" s="12">
        <v>0</v>
      </c>
      <c r="J24" s="73"/>
      <c r="K24" s="13">
        <f t="shared" si="0"/>
        <v>1128496.17</v>
      </c>
    </row>
    <row r="25" spans="1:11" ht="15.75">
      <c r="A25" s="34" t="s">
        <v>32</v>
      </c>
      <c r="B25" s="12">
        <v>5880</v>
      </c>
      <c r="C25" s="12">
        <v>48868</v>
      </c>
      <c r="D25" s="60">
        <v>35604.91</v>
      </c>
      <c r="E25" s="11">
        <v>2823</v>
      </c>
      <c r="F25" s="68">
        <v>329299</v>
      </c>
      <c r="G25" s="11">
        <v>207991</v>
      </c>
      <c r="H25" s="12">
        <v>74823</v>
      </c>
      <c r="I25" s="12">
        <v>352</v>
      </c>
      <c r="J25" s="73"/>
      <c r="K25" s="13">
        <f t="shared" si="0"/>
        <v>705640.91</v>
      </c>
    </row>
    <row r="26" spans="1:11" ht="15.75">
      <c r="A26" s="34" t="s">
        <v>33</v>
      </c>
      <c r="B26" s="12">
        <v>358514</v>
      </c>
      <c r="C26" s="12">
        <v>1923394</v>
      </c>
      <c r="D26" s="60">
        <v>2579823.87</v>
      </c>
      <c r="E26" s="11">
        <v>116203</v>
      </c>
      <c r="F26" s="68">
        <v>4570991</v>
      </c>
      <c r="G26" s="11">
        <v>3311172</v>
      </c>
      <c r="H26" s="12">
        <v>510114</v>
      </c>
      <c r="I26" s="12">
        <v>66931</v>
      </c>
      <c r="J26" s="73"/>
      <c r="K26" s="13">
        <f t="shared" si="0"/>
        <v>13437142.870000001</v>
      </c>
    </row>
    <row r="27" spans="1:11" ht="15.75">
      <c r="A27" s="34" t="s">
        <v>34</v>
      </c>
      <c r="B27" s="12">
        <v>317496</v>
      </c>
      <c r="C27" s="10">
        <v>957953</v>
      </c>
      <c r="D27" s="60">
        <v>3209345.56</v>
      </c>
      <c r="E27" s="11">
        <v>567566</v>
      </c>
      <c r="F27" s="68">
        <v>7830106</v>
      </c>
      <c r="G27" s="11">
        <v>10273009</v>
      </c>
      <c r="H27" s="16">
        <v>3865316</v>
      </c>
      <c r="I27" s="12">
        <v>0</v>
      </c>
      <c r="J27" s="73"/>
      <c r="K27" s="13">
        <f t="shared" si="0"/>
        <v>27020791.560000002</v>
      </c>
    </row>
    <row r="28" spans="1:11" ht="15.75">
      <c r="A28" s="34" t="s">
        <v>15</v>
      </c>
      <c r="B28" s="12">
        <v>0</v>
      </c>
      <c r="C28" s="10">
        <v>0</v>
      </c>
      <c r="D28" s="60">
        <v>13464.33</v>
      </c>
      <c r="E28" s="11">
        <v>21319</v>
      </c>
      <c r="F28" s="44">
        <v>117556</v>
      </c>
      <c r="G28" s="11">
        <v>265013</v>
      </c>
      <c r="H28" s="12">
        <v>0</v>
      </c>
      <c r="I28" s="12">
        <v>0</v>
      </c>
      <c r="J28" s="73"/>
      <c r="K28" s="13">
        <f t="shared" si="0"/>
        <v>417352.33</v>
      </c>
    </row>
    <row r="29" spans="1:11" s="15" customFormat="1" ht="15.75">
      <c r="A29" s="85" t="s">
        <v>17</v>
      </c>
      <c r="B29" s="67">
        <v>159818</v>
      </c>
      <c r="C29" s="81">
        <v>93726</v>
      </c>
      <c r="D29" s="61">
        <v>1454094.98</v>
      </c>
      <c r="E29" s="58">
        <v>76451</v>
      </c>
      <c r="F29" s="83">
        <v>2600177</v>
      </c>
      <c r="G29" s="58">
        <v>3276610</v>
      </c>
      <c r="H29" s="67">
        <v>321225</v>
      </c>
      <c r="I29" s="67">
        <v>190107</v>
      </c>
      <c r="J29" s="76"/>
      <c r="K29" s="82">
        <f t="shared" si="0"/>
        <v>8172208.98</v>
      </c>
    </row>
    <row r="30" spans="1:11" ht="15.75">
      <c r="A30" s="34" t="s">
        <v>19</v>
      </c>
      <c r="B30" s="12">
        <v>148868</v>
      </c>
      <c r="C30" s="10">
        <v>0</v>
      </c>
      <c r="D30" s="60">
        <v>656665.41</v>
      </c>
      <c r="E30" s="11">
        <v>68875</v>
      </c>
      <c r="F30" s="44">
        <v>1034575</v>
      </c>
      <c r="G30" s="11">
        <v>1640080</v>
      </c>
      <c r="H30" s="12">
        <v>250000</v>
      </c>
      <c r="I30" s="12">
        <v>-3387</v>
      </c>
      <c r="J30" s="73"/>
      <c r="K30" s="13">
        <f t="shared" si="0"/>
        <v>3795676.41</v>
      </c>
    </row>
    <row r="31" spans="1:11" s="15" customFormat="1" ht="15.75">
      <c r="A31" s="85" t="s">
        <v>18</v>
      </c>
      <c r="B31" s="67">
        <v>996465</v>
      </c>
      <c r="C31" s="81">
        <v>4852737</v>
      </c>
      <c r="D31" s="62">
        <v>12036510.82</v>
      </c>
      <c r="E31" s="58">
        <v>879801</v>
      </c>
      <c r="F31" s="72">
        <v>23606992</v>
      </c>
      <c r="G31" s="58">
        <v>19418459</v>
      </c>
      <c r="H31" s="67">
        <v>5250828</v>
      </c>
      <c r="I31" s="84">
        <v>186720</v>
      </c>
      <c r="J31" s="76"/>
      <c r="K31" s="82">
        <f t="shared" si="0"/>
        <v>67228512.82</v>
      </c>
    </row>
    <row r="32" spans="1:11" ht="15.75">
      <c r="A32" s="94"/>
      <c r="B32" s="98"/>
      <c r="C32" s="17"/>
      <c r="D32" s="105"/>
      <c r="E32" s="17"/>
      <c r="F32" s="107"/>
      <c r="G32" s="106"/>
      <c r="H32" s="17"/>
      <c r="I32" s="17"/>
      <c r="J32" s="111"/>
      <c r="K32" s="17"/>
    </row>
    <row r="33" spans="1:11" ht="15.75">
      <c r="A33" s="34" t="s">
        <v>20</v>
      </c>
      <c r="B33" s="12">
        <v>13178</v>
      </c>
      <c r="C33" s="19">
        <v>0</v>
      </c>
      <c r="D33" s="60">
        <v>649704.77</v>
      </c>
      <c r="E33" s="13">
        <v>3534</v>
      </c>
      <c r="F33" s="44">
        <v>610283</v>
      </c>
      <c r="G33" s="11">
        <v>229400</v>
      </c>
      <c r="H33" s="20">
        <v>104473</v>
      </c>
      <c r="I33" s="13">
        <v>0</v>
      </c>
      <c r="J33" s="13"/>
      <c r="K33" s="13">
        <f>SUM(B33:J33)</f>
        <v>1610572.77</v>
      </c>
    </row>
    <row r="34" spans="1:11" ht="15.75">
      <c r="A34" s="86" t="s">
        <v>68</v>
      </c>
      <c r="B34" s="12">
        <v>0</v>
      </c>
      <c r="C34" s="19">
        <v>0</v>
      </c>
      <c r="D34" s="60">
        <v>4371.87</v>
      </c>
      <c r="E34" s="11">
        <v>0</v>
      </c>
      <c r="F34" s="44">
        <v>132090</v>
      </c>
      <c r="G34" s="11">
        <v>80799</v>
      </c>
      <c r="H34" s="10">
        <v>7039</v>
      </c>
      <c r="I34" s="13">
        <v>0</v>
      </c>
      <c r="J34" s="13"/>
      <c r="K34" s="13">
        <f>SUM(B34:J34)</f>
        <v>224299.87</v>
      </c>
    </row>
    <row r="35" spans="1:10" ht="15.75">
      <c r="A35" s="5"/>
      <c r="B35" s="5"/>
      <c r="D35" s="63"/>
      <c r="F35" s="109"/>
      <c r="G35" s="54"/>
      <c r="I35" s="110"/>
      <c r="J35" s="56"/>
    </row>
    <row r="36" spans="1:11" ht="25.5" customHeight="1">
      <c r="A36" s="160" t="s">
        <v>103</v>
      </c>
      <c r="B36" s="161"/>
      <c r="C36" s="161"/>
      <c r="D36" s="161"/>
      <c r="E36" s="161"/>
      <c r="F36" s="161"/>
      <c r="G36" s="161"/>
      <c r="H36" s="161"/>
      <c r="I36" s="161"/>
      <c r="J36" s="161"/>
      <c r="K36" s="162"/>
    </row>
    <row r="37" spans="1:12" ht="15.75">
      <c r="A37" s="32" t="s">
        <v>25</v>
      </c>
      <c r="B37" s="132">
        <v>77093.02305</v>
      </c>
      <c r="C37" s="133">
        <v>550305</v>
      </c>
      <c r="D37" s="134">
        <v>1801327.07</v>
      </c>
      <c r="E37" s="135">
        <v>47012</v>
      </c>
      <c r="F37" s="136">
        <v>4729157</v>
      </c>
      <c r="G37" s="24">
        <v>5761486</v>
      </c>
      <c r="H37" s="137">
        <v>443211</v>
      </c>
      <c r="I37" s="18">
        <v>0</v>
      </c>
      <c r="J37" s="138"/>
      <c r="K37" s="18">
        <f>SUM(B37:J37)</f>
        <v>13409591.09305</v>
      </c>
      <c r="L37" s="21"/>
    </row>
    <row r="38" spans="1:12" ht="34.5">
      <c r="A38" s="32" t="s">
        <v>104</v>
      </c>
      <c r="B38" s="132">
        <v>341272.2492</v>
      </c>
      <c r="C38" s="133">
        <v>1319280</v>
      </c>
      <c r="D38" s="134">
        <v>2543334.0300000003</v>
      </c>
      <c r="E38" s="135">
        <v>93640</v>
      </c>
      <c r="F38" s="136">
        <v>4664499</v>
      </c>
      <c r="G38" s="24">
        <v>3690795</v>
      </c>
      <c r="H38" s="137">
        <v>445913</v>
      </c>
      <c r="I38" s="18">
        <v>0</v>
      </c>
      <c r="J38" s="138"/>
      <c r="K38" s="18">
        <f>SUM(B38:J38)</f>
        <v>13098733.2792</v>
      </c>
      <c r="L38" s="21"/>
    </row>
    <row r="39" spans="1:11" ht="19.5" customHeight="1">
      <c r="A39" s="160" t="s">
        <v>105</v>
      </c>
      <c r="B39" s="161"/>
      <c r="C39" s="161"/>
      <c r="D39" s="161"/>
      <c r="E39" s="161"/>
      <c r="F39" s="161"/>
      <c r="G39" s="161"/>
      <c r="H39" s="161"/>
      <c r="I39" s="161"/>
      <c r="J39" s="161"/>
      <c r="K39" s="162"/>
    </row>
    <row r="40" spans="1:11" ht="16.5" customHeight="1">
      <c r="A40" s="32" t="s">
        <v>25</v>
      </c>
      <c r="B40" s="132">
        <v>240402.5836</v>
      </c>
      <c r="C40" s="133">
        <v>407648</v>
      </c>
      <c r="D40" s="134">
        <v>1408018.49</v>
      </c>
      <c r="E40" s="24">
        <v>520553</v>
      </c>
      <c r="F40" s="136">
        <v>3100949</v>
      </c>
      <c r="G40" s="24">
        <v>4511523</v>
      </c>
      <c r="H40" s="137">
        <v>3422105</v>
      </c>
      <c r="I40" s="18">
        <v>0</v>
      </c>
      <c r="J40" s="138"/>
      <c r="K40" s="18">
        <f>SUM(B40:J40)</f>
        <v>13611199.0736</v>
      </c>
    </row>
    <row r="41" spans="1:11" ht="33.75" customHeight="1">
      <c r="A41" s="87" t="s">
        <v>104</v>
      </c>
      <c r="B41" s="132">
        <v>25631.410599999945</v>
      </c>
      <c r="C41" s="132">
        <v>730817</v>
      </c>
      <c r="D41" s="134">
        <v>424145.61</v>
      </c>
      <c r="E41" s="24">
        <v>31281</v>
      </c>
      <c r="F41" s="139">
        <v>378024</v>
      </c>
      <c r="G41" s="24">
        <v>313017</v>
      </c>
      <c r="H41" s="137">
        <v>192956</v>
      </c>
      <c r="I41" s="140">
        <v>0</v>
      </c>
      <c r="J41" s="138"/>
      <c r="K41" s="18">
        <f>SUM(B41:J41)</f>
        <v>2095872.0206</v>
      </c>
    </row>
    <row r="42" spans="1:11" ht="15.75">
      <c r="A42" s="88"/>
      <c r="B42" s="98"/>
      <c r="C42" s="98"/>
      <c r="D42" s="105"/>
      <c r="E42" s="106"/>
      <c r="F42" s="107"/>
      <c r="G42" s="106"/>
      <c r="H42" s="108"/>
      <c r="I42" s="96"/>
      <c r="J42" s="97"/>
      <c r="K42" s="96"/>
    </row>
    <row r="43" spans="1:11" ht="18.75" customHeight="1">
      <c r="A43" s="157" t="s">
        <v>106</v>
      </c>
      <c r="B43" s="158"/>
      <c r="C43" s="158"/>
      <c r="D43" s="158"/>
      <c r="E43" s="158"/>
      <c r="F43" s="158"/>
      <c r="G43" s="158"/>
      <c r="H43" s="158"/>
      <c r="I43" s="158"/>
      <c r="J43" s="158"/>
      <c r="K43" s="159"/>
    </row>
    <row r="44" spans="1:11" ht="29.25" customHeight="1">
      <c r="A44" s="89"/>
      <c r="B44" s="132">
        <v>1858.73355</v>
      </c>
      <c r="C44" s="18">
        <v>0</v>
      </c>
      <c r="D44" s="134">
        <v>31480.17</v>
      </c>
      <c r="E44" s="24">
        <v>745</v>
      </c>
      <c r="F44" s="136">
        <v>43757</v>
      </c>
      <c r="G44" s="24">
        <v>440548</v>
      </c>
      <c r="H44" s="25">
        <v>7354</v>
      </c>
      <c r="I44" s="18">
        <v>0</v>
      </c>
      <c r="J44" s="138"/>
      <c r="K44" s="18">
        <f>SUM(B44:J44)</f>
        <v>525742.9035499999</v>
      </c>
    </row>
    <row r="45" spans="1:11" ht="15.75">
      <c r="A45" s="88"/>
      <c r="B45" s="94"/>
      <c r="C45" s="17"/>
      <c r="D45" s="64"/>
      <c r="E45" s="17"/>
      <c r="F45" s="102"/>
      <c r="G45" s="103"/>
      <c r="H45" s="17"/>
      <c r="I45" s="17"/>
      <c r="J45" s="104"/>
      <c r="K45" s="17"/>
    </row>
    <row r="46" spans="1:11" ht="17.25" customHeight="1">
      <c r="A46" s="151" t="s">
        <v>112</v>
      </c>
      <c r="B46" s="152"/>
      <c r="C46" s="152"/>
      <c r="D46" s="152"/>
      <c r="E46" s="152"/>
      <c r="F46" s="152"/>
      <c r="G46" s="152"/>
      <c r="H46" s="152"/>
      <c r="I46" s="152"/>
      <c r="J46" s="152"/>
      <c r="K46" s="153"/>
    </row>
    <row r="47" spans="1:11" ht="15.75">
      <c r="A47" s="90" t="s">
        <v>0</v>
      </c>
      <c r="B47" s="12">
        <v>316850.6775540679</v>
      </c>
      <c r="C47" s="10">
        <v>2144609.3912700014</v>
      </c>
      <c r="D47" s="60">
        <v>3517514.47</v>
      </c>
      <c r="E47" s="13">
        <v>12624</v>
      </c>
      <c r="F47" s="70">
        <v>6091920</v>
      </c>
      <c r="G47" s="13">
        <v>5192596.86443</v>
      </c>
      <c r="H47" s="14">
        <v>109205</v>
      </c>
      <c r="I47" s="13">
        <v>0</v>
      </c>
      <c r="J47" s="73"/>
      <c r="K47" s="13">
        <f>SUM(B47:J47)</f>
        <v>17385320.40325407</v>
      </c>
    </row>
    <row r="48" spans="1:11" ht="18.75">
      <c r="A48" s="90" t="s">
        <v>107</v>
      </c>
      <c r="B48" s="12">
        <v>10191.544906512014</v>
      </c>
      <c r="C48" s="10">
        <v>14994.36159</v>
      </c>
      <c r="D48" s="60">
        <v>151014.33</v>
      </c>
      <c r="E48" s="13">
        <v>1639</v>
      </c>
      <c r="F48" s="70">
        <v>173890</v>
      </c>
      <c r="G48" s="13">
        <v>512590.79761</v>
      </c>
      <c r="H48" s="14">
        <v>29197</v>
      </c>
      <c r="I48" s="13">
        <v>0</v>
      </c>
      <c r="J48" s="73"/>
      <c r="K48" s="13">
        <f>SUM(B48:J48)</f>
        <v>893517.034106512</v>
      </c>
    </row>
    <row r="49" spans="1:11" ht="15.75">
      <c r="A49" s="90" t="s">
        <v>24</v>
      </c>
      <c r="B49" s="12">
        <v>25885.637310000133</v>
      </c>
      <c r="C49" s="10">
        <v>7300.872339999997</v>
      </c>
      <c r="D49" s="60">
        <v>20951.2</v>
      </c>
      <c r="E49" s="13">
        <v>12</v>
      </c>
      <c r="F49" s="44">
        <v>69766</v>
      </c>
      <c r="G49" s="13">
        <v>151681.09236</v>
      </c>
      <c r="H49" s="14">
        <v>9713</v>
      </c>
      <c r="I49" s="13">
        <v>0</v>
      </c>
      <c r="J49" s="73"/>
      <c r="K49" s="13">
        <f>SUM(B49:J49)</f>
        <v>285309.80201000016</v>
      </c>
    </row>
    <row r="50" spans="1:11" ht="18.75">
      <c r="A50" s="90" t="s">
        <v>108</v>
      </c>
      <c r="B50" s="12">
        <v>46697.51802941966</v>
      </c>
      <c r="C50" s="10">
        <v>106466.57169999999</v>
      </c>
      <c r="D50" s="60">
        <v>567441.08</v>
      </c>
      <c r="E50" s="13">
        <v>55047</v>
      </c>
      <c r="F50" s="71">
        <v>574780</v>
      </c>
      <c r="G50" s="13">
        <v>582255.314050001</v>
      </c>
      <c r="H50" s="27">
        <v>66108</v>
      </c>
      <c r="I50" s="13">
        <v>0</v>
      </c>
      <c r="J50" s="73"/>
      <c r="K50" s="13">
        <f>SUM(B50:J50)</f>
        <v>1998795.4837794206</v>
      </c>
    </row>
    <row r="51" spans="1:10" ht="15.75">
      <c r="A51" s="91"/>
      <c r="B51" s="5"/>
      <c r="D51" s="63"/>
      <c r="F51" s="69"/>
      <c r="G51" s="55"/>
      <c r="J51" s="13"/>
    </row>
    <row r="52" spans="1:11" ht="19.5" customHeight="1">
      <c r="A52" s="154" t="s">
        <v>111</v>
      </c>
      <c r="B52" s="155"/>
      <c r="C52" s="155"/>
      <c r="D52" s="155"/>
      <c r="E52" s="155"/>
      <c r="F52" s="155"/>
      <c r="G52" s="155"/>
      <c r="H52" s="155"/>
      <c r="I52" s="155"/>
      <c r="J52" s="155"/>
      <c r="K52" s="156"/>
    </row>
    <row r="53" spans="1:11" ht="15.75">
      <c r="A53" s="90" t="s">
        <v>1</v>
      </c>
      <c r="B53" s="12">
        <v>257858.82844000007</v>
      </c>
      <c r="C53" s="10">
        <v>1252108.02568</v>
      </c>
      <c r="D53" s="65">
        <v>5091422.45</v>
      </c>
      <c r="E53" s="13">
        <v>410246</v>
      </c>
      <c r="F53" s="68">
        <v>8972802</v>
      </c>
      <c r="G53" s="13">
        <v>5863431.007189999</v>
      </c>
      <c r="H53" s="28">
        <v>2639007</v>
      </c>
      <c r="I53" s="13">
        <v>81406</v>
      </c>
      <c r="J53" s="13"/>
      <c r="K53" s="18">
        <f>SUM(B53:J53)</f>
        <v>24568281.31131</v>
      </c>
    </row>
    <row r="54" spans="1:11" ht="15.75">
      <c r="A54" s="93"/>
      <c r="B54" s="94"/>
      <c r="C54" s="17"/>
      <c r="D54" s="64"/>
      <c r="E54" s="17"/>
      <c r="F54" s="95"/>
      <c r="G54" s="96"/>
      <c r="H54" s="17"/>
      <c r="I54" s="17"/>
      <c r="J54" s="97"/>
      <c r="K54" s="17"/>
    </row>
    <row r="55" spans="1:11" ht="15.75" customHeight="1">
      <c r="A55" s="151" t="s">
        <v>110</v>
      </c>
      <c r="B55" s="152"/>
      <c r="C55" s="152"/>
      <c r="D55" s="152"/>
      <c r="E55" s="152"/>
      <c r="F55" s="152"/>
      <c r="G55" s="152"/>
      <c r="H55" s="152"/>
      <c r="I55" s="152"/>
      <c r="J55" s="152"/>
      <c r="K55" s="153"/>
    </row>
    <row r="56" spans="1:12" ht="21" customHeight="1">
      <c r="A56" s="90" t="s">
        <v>0</v>
      </c>
      <c r="B56" s="12">
        <v>0</v>
      </c>
      <c r="C56" s="10">
        <v>10615.545969999997</v>
      </c>
      <c r="D56" s="60">
        <v>36249.48</v>
      </c>
      <c r="E56" s="13">
        <v>228</v>
      </c>
      <c r="F56" s="70">
        <v>37320</v>
      </c>
      <c r="G56" s="13">
        <v>42092.78235999998</v>
      </c>
      <c r="H56" s="27">
        <v>1323</v>
      </c>
      <c r="I56" s="29">
        <v>0</v>
      </c>
      <c r="J56" s="73"/>
      <c r="K56" s="13">
        <f>SUM(B56:J56)</f>
        <v>127828.80832999999</v>
      </c>
      <c r="L56" s="5"/>
    </row>
    <row r="57" spans="1:12" ht="21" customHeight="1">
      <c r="A57" s="90" t="s">
        <v>107</v>
      </c>
      <c r="B57" s="12">
        <v>295</v>
      </c>
      <c r="C57" s="10">
        <v>660.80653</v>
      </c>
      <c r="D57" s="60">
        <v>3900.98</v>
      </c>
      <c r="E57" s="13">
        <v>56</v>
      </c>
      <c r="F57" s="70">
        <v>4994</v>
      </c>
      <c r="G57" s="13">
        <v>19448.53243</v>
      </c>
      <c r="H57" s="19">
        <v>677</v>
      </c>
      <c r="I57" s="29">
        <v>0</v>
      </c>
      <c r="J57" s="73"/>
      <c r="K57" s="13">
        <f>SUM(B57:J57)</f>
        <v>30032.31896</v>
      </c>
      <c r="L57" s="5"/>
    </row>
    <row r="58" spans="1:12" ht="21" customHeight="1">
      <c r="A58" s="90" t="s">
        <v>24</v>
      </c>
      <c r="B58" s="12">
        <v>16.35124</v>
      </c>
      <c r="C58" s="10">
        <v>950.27</v>
      </c>
      <c r="D58" s="60">
        <v>1219.25</v>
      </c>
      <c r="E58" s="13">
        <v>0</v>
      </c>
      <c r="F58" s="70">
        <v>1501</v>
      </c>
      <c r="G58" s="13">
        <v>7609.26</v>
      </c>
      <c r="H58" s="14">
        <v>378</v>
      </c>
      <c r="I58" s="29">
        <v>0</v>
      </c>
      <c r="J58" s="73"/>
      <c r="K58" s="13">
        <f>SUM(B58:J58)</f>
        <v>11674.13124</v>
      </c>
      <c r="L58" s="5"/>
    </row>
    <row r="59" spans="1:12" ht="21" customHeight="1">
      <c r="A59" s="90" t="s">
        <v>108</v>
      </c>
      <c r="B59" s="12">
        <v>0</v>
      </c>
      <c r="C59" s="10">
        <v>1235.00003</v>
      </c>
      <c r="D59" s="60">
        <v>2320.16</v>
      </c>
      <c r="E59" s="13">
        <v>0</v>
      </c>
      <c r="F59" s="70">
        <v>260</v>
      </c>
      <c r="G59" s="13">
        <v>2799.6999299999998</v>
      </c>
      <c r="H59" s="27">
        <v>109</v>
      </c>
      <c r="I59" s="29">
        <v>0</v>
      </c>
      <c r="J59" s="73"/>
      <c r="K59" s="13">
        <f>SUM(B59:J59)</f>
        <v>6723.85996</v>
      </c>
      <c r="L59" s="5"/>
    </row>
    <row r="60" spans="1:12" ht="15.75">
      <c r="A60" s="93"/>
      <c r="B60" s="98"/>
      <c r="C60" s="17"/>
      <c r="D60" s="64"/>
      <c r="E60" s="17"/>
      <c r="F60" s="99"/>
      <c r="G60" s="100"/>
      <c r="H60" s="101"/>
      <c r="I60" s="17"/>
      <c r="J60" s="97"/>
      <c r="K60" s="17"/>
      <c r="L60" s="5"/>
    </row>
    <row r="61" spans="1:11" ht="18" customHeight="1">
      <c r="A61" s="148" t="s">
        <v>109</v>
      </c>
      <c r="B61" s="149"/>
      <c r="C61" s="149"/>
      <c r="D61" s="149"/>
      <c r="E61" s="149"/>
      <c r="F61" s="149"/>
      <c r="G61" s="149"/>
      <c r="H61" s="149"/>
      <c r="I61" s="149"/>
      <c r="J61" s="149"/>
      <c r="K61" s="150"/>
    </row>
    <row r="62" spans="1:11" ht="18.75">
      <c r="A62" s="30" t="s">
        <v>81</v>
      </c>
      <c r="B62" s="12">
        <v>0</v>
      </c>
      <c r="C62" s="31">
        <v>0</v>
      </c>
      <c r="D62" s="60">
        <v>18417.34</v>
      </c>
      <c r="E62" s="22">
        <v>0</v>
      </c>
      <c r="F62" s="44">
        <v>104752</v>
      </c>
      <c r="G62" s="13">
        <v>45155.52130694331</v>
      </c>
      <c r="H62" s="13">
        <v>0</v>
      </c>
      <c r="I62" s="13">
        <v>0</v>
      </c>
      <c r="J62" s="74"/>
      <c r="K62" s="13">
        <f>SUM(B62:J62)</f>
        <v>168324.8613069433</v>
      </c>
    </row>
    <row r="63" spans="1:11" ht="18.75">
      <c r="A63" s="32" t="s">
        <v>82</v>
      </c>
      <c r="B63" s="12">
        <v>0</v>
      </c>
      <c r="C63" s="19">
        <v>0</v>
      </c>
      <c r="D63" s="60">
        <v>1512</v>
      </c>
      <c r="E63" s="13">
        <v>0</v>
      </c>
      <c r="F63" s="44">
        <v>16574</v>
      </c>
      <c r="G63" s="13">
        <v>124.9400530566927</v>
      </c>
      <c r="H63" s="13">
        <v>0</v>
      </c>
      <c r="I63" s="13">
        <v>0</v>
      </c>
      <c r="J63" s="75"/>
      <c r="K63" s="13">
        <f>SUM(B63:J63)</f>
        <v>18210.940053056693</v>
      </c>
    </row>
    <row r="64" spans="1:11" ht="18.75">
      <c r="A64" s="33" t="s">
        <v>83</v>
      </c>
      <c r="B64" s="12">
        <v>0</v>
      </c>
      <c r="C64" s="19">
        <v>0</v>
      </c>
      <c r="D64" s="60">
        <v>0</v>
      </c>
      <c r="E64" s="13">
        <v>0</v>
      </c>
      <c r="F64" s="44">
        <v>10207</v>
      </c>
      <c r="G64" s="57">
        <v>0</v>
      </c>
      <c r="H64" s="13">
        <v>0</v>
      </c>
      <c r="I64" s="13">
        <v>0</v>
      </c>
      <c r="J64" s="75"/>
      <c r="K64" s="13">
        <f>SUM(B64:J64)</f>
        <v>10207</v>
      </c>
    </row>
    <row r="65" spans="1:11" ht="17.25" customHeight="1">
      <c r="A65" s="145" t="s">
        <v>84</v>
      </c>
      <c r="B65" s="146"/>
      <c r="C65" s="146"/>
      <c r="D65" s="146"/>
      <c r="E65" s="146"/>
      <c r="F65" s="146"/>
      <c r="G65" s="146"/>
      <c r="H65" s="146"/>
      <c r="I65" s="146"/>
      <c r="J65" s="146"/>
      <c r="K65" s="147"/>
    </row>
    <row r="66" spans="1:12" ht="18.75">
      <c r="A66" s="86" t="s">
        <v>81</v>
      </c>
      <c r="B66" s="12">
        <v>0</v>
      </c>
      <c r="C66" s="13">
        <v>0</v>
      </c>
      <c r="D66" s="66">
        <v>0</v>
      </c>
      <c r="E66" s="13">
        <v>0</v>
      </c>
      <c r="F66" s="44">
        <v>2782</v>
      </c>
      <c r="G66" s="13">
        <v>1732.651934944</v>
      </c>
      <c r="H66" s="13">
        <v>0</v>
      </c>
      <c r="I66" s="13">
        <v>0</v>
      </c>
      <c r="J66" s="75"/>
      <c r="K66" s="13">
        <f>SUM(B66:J66)</f>
        <v>4514.6519349440005</v>
      </c>
      <c r="L66" s="5"/>
    </row>
    <row r="67" spans="1:12" ht="18.75">
      <c r="A67" s="90" t="s">
        <v>82</v>
      </c>
      <c r="B67" s="12">
        <v>0</v>
      </c>
      <c r="C67" s="13">
        <v>0</v>
      </c>
      <c r="D67" s="65">
        <v>0</v>
      </c>
      <c r="E67" s="13">
        <v>0</v>
      </c>
      <c r="F67" s="44">
        <v>0</v>
      </c>
      <c r="G67" s="13">
        <v>0</v>
      </c>
      <c r="H67" s="13">
        <v>0</v>
      </c>
      <c r="I67" s="13">
        <v>0</v>
      </c>
      <c r="J67" s="75"/>
      <c r="K67" s="13">
        <f>SUM(B67:J67)</f>
        <v>0</v>
      </c>
      <c r="L67" s="5"/>
    </row>
    <row r="68" spans="1:12" ht="18.75">
      <c r="A68" s="92" t="s">
        <v>83</v>
      </c>
      <c r="B68" s="12">
        <v>0</v>
      </c>
      <c r="C68" s="13">
        <v>0</v>
      </c>
      <c r="D68" s="65">
        <v>0</v>
      </c>
      <c r="E68" s="13">
        <v>0</v>
      </c>
      <c r="F68" s="44">
        <v>0</v>
      </c>
      <c r="G68" s="13">
        <v>0</v>
      </c>
      <c r="H68" s="13">
        <v>0</v>
      </c>
      <c r="I68" s="13">
        <v>0</v>
      </c>
      <c r="J68" s="75"/>
      <c r="K68" s="13">
        <f>SUM(B68:J68)</f>
        <v>0</v>
      </c>
      <c r="L68" s="5"/>
    </row>
    <row r="69" spans="1:12" ht="15.75">
      <c r="A69" s="35"/>
      <c r="B69" s="26"/>
      <c r="C69" s="26"/>
      <c r="D69" s="26"/>
      <c r="L69" s="5"/>
    </row>
    <row r="70" spans="1:4" ht="94.5">
      <c r="A70" s="180" t="s">
        <v>132</v>
      </c>
      <c r="B70" s="26"/>
      <c r="C70" s="26"/>
      <c r="D70" s="26"/>
    </row>
    <row r="71" spans="1:4" ht="15.75">
      <c r="A71" s="141"/>
      <c r="B71" s="26"/>
      <c r="C71" s="26"/>
      <c r="D71" s="26"/>
    </row>
    <row r="72" spans="1:4" ht="15.75">
      <c r="A72" s="36" t="s">
        <v>2</v>
      </c>
      <c r="B72" s="26"/>
      <c r="C72" s="26"/>
      <c r="D72" s="26"/>
    </row>
    <row r="73" spans="1:4" ht="42">
      <c r="A73" s="37" t="s">
        <v>85</v>
      </c>
      <c r="B73" s="26"/>
      <c r="C73" s="26"/>
      <c r="D73" s="142"/>
    </row>
    <row r="74" spans="1:4" ht="25.5" customHeight="1">
      <c r="A74" s="38" t="s">
        <v>86</v>
      </c>
      <c r="B74" s="39"/>
      <c r="C74" s="39"/>
      <c r="D74" s="39"/>
    </row>
    <row r="75" spans="1:4" ht="18.75" customHeight="1">
      <c r="A75" s="38" t="s">
        <v>87</v>
      </c>
      <c r="B75" s="39"/>
      <c r="C75" s="39"/>
      <c r="D75" s="39"/>
    </row>
    <row r="76" spans="1:4" ht="25.5" customHeight="1">
      <c r="A76" s="38" t="s">
        <v>88</v>
      </c>
      <c r="B76" s="39"/>
      <c r="C76" s="39"/>
      <c r="D76" s="39"/>
    </row>
    <row r="77" spans="1:4" ht="28.5" customHeight="1">
      <c r="A77" s="38" t="s">
        <v>89</v>
      </c>
      <c r="B77" s="40"/>
      <c r="C77" s="40"/>
      <c r="D77" s="40"/>
    </row>
    <row r="78" spans="1:4" ht="12.75" customHeight="1">
      <c r="A78" s="38"/>
      <c r="B78" s="40"/>
      <c r="C78" s="40"/>
      <c r="D78" s="40"/>
    </row>
    <row r="79" spans="1:4" ht="51.75" customHeight="1">
      <c r="A79" s="37" t="s">
        <v>90</v>
      </c>
      <c r="B79" s="40"/>
      <c r="C79" s="40"/>
      <c r="D79" s="40"/>
    </row>
    <row r="80" spans="1:4" ht="12.75" customHeight="1">
      <c r="A80" s="37"/>
      <c r="B80" s="40"/>
      <c r="C80" s="40"/>
      <c r="D80" s="40"/>
    </row>
    <row r="81" spans="1:4" ht="25.5" customHeight="1">
      <c r="A81" s="37" t="s">
        <v>91</v>
      </c>
      <c r="B81" s="40"/>
      <c r="C81" s="40"/>
      <c r="D81" s="40"/>
    </row>
    <row r="82" spans="1:4" ht="25.5" customHeight="1">
      <c r="A82" s="41" t="s">
        <v>92</v>
      </c>
      <c r="B82" s="40"/>
      <c r="C82" s="40"/>
      <c r="D82" s="40"/>
    </row>
    <row r="83" spans="1:4" ht="38.25" customHeight="1">
      <c r="A83" s="38" t="s">
        <v>93</v>
      </c>
      <c r="B83" s="40"/>
      <c r="C83" s="40"/>
      <c r="D83" s="40"/>
    </row>
    <row r="84" ht="39.75" customHeight="1">
      <c r="A84" s="42" t="s">
        <v>72</v>
      </c>
    </row>
  </sheetData>
  <sheetProtection/>
  <mergeCells count="10">
    <mergeCell ref="A1:K1"/>
    <mergeCell ref="A2:K2"/>
    <mergeCell ref="A65:K65"/>
    <mergeCell ref="A61:K61"/>
    <mergeCell ref="A55:K55"/>
    <mergeCell ref="A52:K52"/>
    <mergeCell ref="A46:K46"/>
    <mergeCell ref="A43:K43"/>
    <mergeCell ref="A39:K39"/>
    <mergeCell ref="A36:K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68" zoomScaleNormal="68" zoomScaleSheetLayoutView="70" zoomScalePageLayoutView="0" workbookViewId="0" topLeftCell="A1">
      <selection activeCell="N2" sqref="N2"/>
    </sheetView>
  </sheetViews>
  <sheetFormatPr defaultColWidth="9.140625" defaultRowHeight="12.75"/>
  <cols>
    <col min="1" max="1" width="68.8515625" style="1" customWidth="1"/>
    <col min="2" max="4" width="13.57421875" style="2" customWidth="1"/>
    <col min="5" max="6" width="13.8515625" style="2" customWidth="1"/>
    <col min="7" max="7" width="15.00390625" style="3" customWidth="1"/>
    <col min="8" max="9" width="13.8515625" style="2" customWidth="1"/>
    <col min="10" max="10" width="13.8515625" style="2" hidden="1" customWidth="1"/>
    <col min="11" max="11" width="14.421875" style="1" customWidth="1"/>
    <col min="12" max="16384" width="9.140625" style="1" customWidth="1"/>
  </cols>
  <sheetData>
    <row r="1" spans="1:10" s="43" customFormat="1" ht="15.75" customHeight="1">
      <c r="A1" s="172" t="s">
        <v>77</v>
      </c>
      <c r="B1" s="172"/>
      <c r="C1" s="172"/>
      <c r="D1" s="172"/>
      <c r="E1" s="172"/>
      <c r="F1" s="172"/>
      <c r="G1" s="172"/>
      <c r="H1" s="172"/>
      <c r="I1" s="172"/>
      <c r="J1" s="172"/>
    </row>
    <row r="2" spans="1:11" s="4" customFormat="1" ht="15.75" customHeight="1">
      <c r="A2" s="173" t="s">
        <v>130</v>
      </c>
      <c r="B2" s="173"/>
      <c r="C2" s="173"/>
      <c r="D2" s="173"/>
      <c r="E2" s="173"/>
      <c r="F2" s="173"/>
      <c r="G2" s="173"/>
      <c r="H2" s="173"/>
      <c r="I2" s="173"/>
      <c r="J2" s="173"/>
      <c r="K2" s="43"/>
    </row>
    <row r="3" spans="1:11" ht="15.75">
      <c r="A3" s="43"/>
      <c r="B3" s="7"/>
      <c r="C3" s="7"/>
      <c r="D3" s="7"/>
      <c r="E3" s="7"/>
      <c r="F3" s="7"/>
      <c r="G3" s="8"/>
      <c r="H3" s="7"/>
      <c r="I3" s="7"/>
      <c r="J3" s="7"/>
      <c r="K3" s="43"/>
    </row>
    <row r="4" spans="1:11" ht="15.75">
      <c r="A4" s="43"/>
      <c r="B4" s="7"/>
      <c r="C4" s="7"/>
      <c r="D4" s="7"/>
      <c r="E4" s="7"/>
      <c r="F4" s="7"/>
      <c r="G4" s="8"/>
      <c r="H4" s="7"/>
      <c r="I4" s="7"/>
      <c r="J4" s="7"/>
      <c r="K4" s="43"/>
    </row>
    <row r="5" spans="1:11" ht="121.5" customHeight="1">
      <c r="A5" s="77" t="s">
        <v>71</v>
      </c>
      <c r="B5" s="78" t="s">
        <v>75</v>
      </c>
      <c r="C5" s="79" t="s">
        <v>35</v>
      </c>
      <c r="D5" s="79" t="s">
        <v>80</v>
      </c>
      <c r="E5" s="79" t="s">
        <v>26</v>
      </c>
      <c r="F5" s="79" t="s">
        <v>36</v>
      </c>
      <c r="G5" s="80" t="s">
        <v>73</v>
      </c>
      <c r="H5" s="79" t="s">
        <v>27</v>
      </c>
      <c r="I5" s="79" t="s">
        <v>131</v>
      </c>
      <c r="J5" s="80" t="s">
        <v>28</v>
      </c>
      <c r="K5" s="80" t="s">
        <v>78</v>
      </c>
    </row>
    <row r="6" spans="1:11" ht="15.75">
      <c r="A6" s="112" t="s">
        <v>38</v>
      </c>
      <c r="B6" s="12">
        <v>52803</v>
      </c>
      <c r="C6" s="10">
        <v>95266</v>
      </c>
      <c r="D6" s="60">
        <v>883491.87</v>
      </c>
      <c r="E6" s="11">
        <v>27210</v>
      </c>
      <c r="F6" s="44">
        <v>3777123</v>
      </c>
      <c r="G6" s="11">
        <v>623761</v>
      </c>
      <c r="H6" s="12">
        <v>88745</v>
      </c>
      <c r="I6" s="12">
        <v>102758</v>
      </c>
      <c r="J6" s="73"/>
      <c r="K6" s="13">
        <f aca="true" t="shared" si="0" ref="K6:K31">SUM(B6:J6)</f>
        <v>5651157.87</v>
      </c>
    </row>
    <row r="7" spans="1:11" ht="15.75">
      <c r="A7" s="112" t="s">
        <v>39</v>
      </c>
      <c r="B7" s="12">
        <v>622743</v>
      </c>
      <c r="C7" s="10">
        <v>3206329</v>
      </c>
      <c r="D7" s="60">
        <v>9357107.67</v>
      </c>
      <c r="E7" s="11">
        <v>454595</v>
      </c>
      <c r="F7" s="68">
        <v>15191785</v>
      </c>
      <c r="G7" s="11">
        <v>13372340</v>
      </c>
      <c r="H7" s="12">
        <v>2723685</v>
      </c>
      <c r="I7" s="12">
        <v>81589</v>
      </c>
      <c r="J7" s="73"/>
      <c r="K7" s="13">
        <f t="shared" si="0"/>
        <v>45010173.67</v>
      </c>
    </row>
    <row r="8" spans="1:11" ht="15.75">
      <c r="A8" s="112" t="s">
        <v>40</v>
      </c>
      <c r="B8" s="12">
        <v>0</v>
      </c>
      <c r="C8" s="10">
        <v>37575</v>
      </c>
      <c r="D8" s="60">
        <v>63268.83</v>
      </c>
      <c r="E8" s="11">
        <v>316</v>
      </c>
      <c r="F8" s="68">
        <v>364150</v>
      </c>
      <c r="G8" s="11">
        <v>0</v>
      </c>
      <c r="H8" s="12">
        <v>0</v>
      </c>
      <c r="I8" s="12">
        <v>0</v>
      </c>
      <c r="J8" s="73"/>
      <c r="K8" s="13">
        <f t="shared" si="0"/>
        <v>465309.83</v>
      </c>
    </row>
    <row r="9" spans="1:11" ht="15.75">
      <c r="A9" s="112" t="s">
        <v>41</v>
      </c>
      <c r="B9" s="12">
        <v>0</v>
      </c>
      <c r="C9" s="10"/>
      <c r="D9" s="60">
        <v>38414.22</v>
      </c>
      <c r="E9" s="11">
        <v>0</v>
      </c>
      <c r="F9" s="68">
        <v>1175</v>
      </c>
      <c r="G9" s="11">
        <v>8316</v>
      </c>
      <c r="H9" s="14">
        <v>0</v>
      </c>
      <c r="I9" s="12">
        <v>0</v>
      </c>
      <c r="J9" s="73"/>
      <c r="K9" s="13">
        <f t="shared" si="0"/>
        <v>47905.22</v>
      </c>
    </row>
    <row r="10" spans="1:11" ht="15.75">
      <c r="A10" s="112" t="s">
        <v>42</v>
      </c>
      <c r="B10" s="12">
        <v>0</v>
      </c>
      <c r="C10" s="10">
        <v>0</v>
      </c>
      <c r="D10" s="60">
        <v>340069.09</v>
      </c>
      <c r="E10" s="11">
        <v>0</v>
      </c>
      <c r="F10" s="68">
        <v>39870</v>
      </c>
      <c r="G10" s="11">
        <v>1163955</v>
      </c>
      <c r="H10" s="14">
        <v>215734</v>
      </c>
      <c r="I10" s="12">
        <v>183</v>
      </c>
      <c r="J10" s="73"/>
      <c r="K10" s="13">
        <f t="shared" si="0"/>
        <v>1759811.09</v>
      </c>
    </row>
    <row r="11" spans="1:11" ht="15.75">
      <c r="A11" s="112" t="s">
        <v>43</v>
      </c>
      <c r="B11" s="12">
        <v>1512</v>
      </c>
      <c r="C11" s="10">
        <v>141388</v>
      </c>
      <c r="D11" s="60">
        <v>801065.62</v>
      </c>
      <c r="E11" s="11">
        <v>0</v>
      </c>
      <c r="F11" s="68">
        <v>409035</v>
      </c>
      <c r="G11" s="11">
        <v>931324</v>
      </c>
      <c r="H11" s="12">
        <v>290179</v>
      </c>
      <c r="I11" s="12">
        <v>0</v>
      </c>
      <c r="J11" s="73"/>
      <c r="K11" s="13">
        <f t="shared" si="0"/>
        <v>2574503.62</v>
      </c>
    </row>
    <row r="12" spans="1:11" ht="15.75">
      <c r="A12" s="112" t="s">
        <v>44</v>
      </c>
      <c r="B12" s="12">
        <v>1062</v>
      </c>
      <c r="C12" s="10">
        <v>8970</v>
      </c>
      <c r="D12" s="60">
        <v>178605.22</v>
      </c>
      <c r="E12" s="11">
        <v>2737</v>
      </c>
      <c r="F12" s="68">
        <v>266050</v>
      </c>
      <c r="G12" s="11">
        <v>559148</v>
      </c>
      <c r="H12" s="12">
        <v>12566</v>
      </c>
      <c r="I12" s="12">
        <v>0</v>
      </c>
      <c r="J12" s="73"/>
      <c r="K12" s="13">
        <f t="shared" si="0"/>
        <v>1029138.22</v>
      </c>
    </row>
    <row r="13" spans="1:11" ht="15.75">
      <c r="A13" s="112" t="s">
        <v>45</v>
      </c>
      <c r="B13" s="12">
        <v>1633</v>
      </c>
      <c r="C13" s="10">
        <v>24172</v>
      </c>
      <c r="D13" s="60">
        <v>340086.35</v>
      </c>
      <c r="E13" s="11">
        <v>15116</v>
      </c>
      <c r="F13" s="68">
        <v>410</v>
      </c>
      <c r="G13" s="11">
        <v>1188403</v>
      </c>
      <c r="H13" s="12">
        <v>215757</v>
      </c>
      <c r="I13" s="12">
        <v>0</v>
      </c>
      <c r="J13" s="73"/>
      <c r="K13" s="13">
        <f t="shared" si="0"/>
        <v>1785577.35</v>
      </c>
    </row>
    <row r="14" spans="1:11" ht="15.75">
      <c r="A14" s="112" t="s">
        <v>46</v>
      </c>
      <c r="B14" s="12">
        <v>241296</v>
      </c>
      <c r="C14" s="10">
        <v>906842</v>
      </c>
      <c r="D14" s="60">
        <v>3970277.0599999996</v>
      </c>
      <c r="E14" s="11">
        <v>374917</v>
      </c>
      <c r="F14" s="68">
        <v>7912345</v>
      </c>
      <c r="G14" s="11">
        <v>4322448</v>
      </c>
      <c r="H14" s="12">
        <v>2010379</v>
      </c>
      <c r="I14" s="12">
        <v>81406</v>
      </c>
      <c r="J14" s="73"/>
      <c r="K14" s="13">
        <f t="shared" si="0"/>
        <v>19819910.06</v>
      </c>
    </row>
    <row r="15" spans="1:11" ht="15.75">
      <c r="A15" s="112" t="s">
        <v>47</v>
      </c>
      <c r="B15" s="12">
        <v>377240</v>
      </c>
      <c r="C15" s="10">
        <v>2124957</v>
      </c>
      <c r="D15" s="60">
        <v>4067073.4200000004</v>
      </c>
      <c r="E15" s="11">
        <v>61825</v>
      </c>
      <c r="F15" s="68">
        <v>6603945</v>
      </c>
      <c r="G15" s="11">
        <v>6371017</v>
      </c>
      <c r="H15" s="12">
        <v>194804</v>
      </c>
      <c r="I15" s="12">
        <v>0</v>
      </c>
      <c r="J15" s="73"/>
      <c r="K15" s="13">
        <f t="shared" si="0"/>
        <v>19800861.42</v>
      </c>
    </row>
    <row r="16" spans="1:11" ht="15.75">
      <c r="A16" s="112" t="s">
        <v>48</v>
      </c>
      <c r="B16" s="12">
        <v>254892</v>
      </c>
      <c r="C16" s="10">
        <v>652747</v>
      </c>
      <c r="D16" s="60">
        <v>869062.9</v>
      </c>
      <c r="E16" s="11">
        <v>151441</v>
      </c>
      <c r="F16" s="44">
        <v>1173269</v>
      </c>
      <c r="G16" s="11">
        <v>2794657</v>
      </c>
      <c r="H16" s="12">
        <v>1678642</v>
      </c>
      <c r="I16" s="12">
        <v>0</v>
      </c>
      <c r="J16" s="73"/>
      <c r="K16" s="13">
        <f t="shared" si="0"/>
        <v>7574710.9</v>
      </c>
    </row>
    <row r="17" spans="1:11" ht="15.75">
      <c r="A17" s="112" t="s">
        <v>49</v>
      </c>
      <c r="B17" s="12">
        <v>4238</v>
      </c>
      <c r="C17" s="10">
        <v>608</v>
      </c>
      <c r="D17" s="60">
        <v>238676.4</v>
      </c>
      <c r="E17" s="11">
        <v>73553</v>
      </c>
      <c r="F17" s="44">
        <v>35100</v>
      </c>
      <c r="G17" s="11">
        <v>412809</v>
      </c>
      <c r="H17" s="12">
        <v>53833</v>
      </c>
      <c r="I17" s="12">
        <v>0</v>
      </c>
      <c r="J17" s="73"/>
      <c r="K17" s="13">
        <f t="shared" si="0"/>
        <v>818817.4</v>
      </c>
    </row>
    <row r="18" spans="1:11" ht="15.75">
      <c r="A18" s="121" t="s">
        <v>50</v>
      </c>
      <c r="B18" s="67">
        <v>996464.85264</v>
      </c>
      <c r="C18" s="81">
        <v>4852737</v>
      </c>
      <c r="D18" s="61">
        <v>12036510.82</v>
      </c>
      <c r="E18" s="58">
        <v>879801</v>
      </c>
      <c r="F18" s="72">
        <v>23606992</v>
      </c>
      <c r="G18" s="58">
        <v>19418459</v>
      </c>
      <c r="H18" s="67">
        <v>5250828</v>
      </c>
      <c r="I18" s="67">
        <v>186720</v>
      </c>
      <c r="J18" s="76"/>
      <c r="K18" s="82">
        <f t="shared" si="0"/>
        <v>67228512.67264</v>
      </c>
    </row>
    <row r="19" spans="1:11" ht="15.75">
      <c r="A19" s="112" t="s">
        <v>51</v>
      </c>
      <c r="B19" s="12">
        <v>96502</v>
      </c>
      <c r="C19" s="10">
        <v>1498222</v>
      </c>
      <c r="D19" s="60">
        <v>4179628.0199999996</v>
      </c>
      <c r="E19" s="11">
        <v>21579</v>
      </c>
      <c r="F19" s="44">
        <v>7177824</v>
      </c>
      <c r="G19" s="11">
        <v>553855</v>
      </c>
      <c r="H19" s="12">
        <v>54179</v>
      </c>
      <c r="I19" s="12">
        <v>122342</v>
      </c>
      <c r="J19" s="73"/>
      <c r="K19" s="13">
        <f t="shared" si="0"/>
        <v>13704131.02</v>
      </c>
    </row>
    <row r="20" spans="1:11" ht="15.75">
      <c r="A20" s="113" t="s">
        <v>52</v>
      </c>
      <c r="B20" s="12">
        <v>82417</v>
      </c>
      <c r="C20" s="10">
        <v>1485394</v>
      </c>
      <c r="D20" s="60">
        <v>4116471.6999999997</v>
      </c>
      <c r="E20" s="11">
        <v>0</v>
      </c>
      <c r="F20" s="44">
        <v>6649913</v>
      </c>
      <c r="G20" s="13">
        <v>416638</v>
      </c>
      <c r="H20" s="12">
        <v>0</v>
      </c>
      <c r="I20" s="12">
        <v>122342</v>
      </c>
      <c r="J20" s="73"/>
      <c r="K20" s="13">
        <f t="shared" si="0"/>
        <v>12873175.7</v>
      </c>
    </row>
    <row r="21" spans="1:11" ht="15.75">
      <c r="A21" s="112" t="s">
        <v>53</v>
      </c>
      <c r="B21" s="12">
        <v>0</v>
      </c>
      <c r="C21" s="10">
        <v>11462</v>
      </c>
      <c r="D21" s="60">
        <v>26473.96</v>
      </c>
      <c r="E21" s="11">
        <v>0</v>
      </c>
      <c r="F21" s="44">
        <v>0</v>
      </c>
      <c r="G21" s="11">
        <v>0</v>
      </c>
      <c r="H21" s="12">
        <v>77602</v>
      </c>
      <c r="I21" s="12"/>
      <c r="J21" s="73"/>
      <c r="K21" s="13">
        <f t="shared" si="0"/>
        <v>115537.95999999999</v>
      </c>
    </row>
    <row r="22" spans="1:11" ht="15.75">
      <c r="A22" s="112" t="s">
        <v>54</v>
      </c>
      <c r="B22" s="12">
        <v>686258</v>
      </c>
      <c r="C22" s="10">
        <v>3056918</v>
      </c>
      <c r="D22" s="60">
        <v>6243910.28</v>
      </c>
      <c r="E22" s="11">
        <v>696056</v>
      </c>
      <c r="F22" s="68">
        <v>13245685</v>
      </c>
      <c r="G22" s="11">
        <v>14925360</v>
      </c>
      <c r="H22" s="12">
        <v>4586362</v>
      </c>
      <c r="I22" s="12">
        <v>67283</v>
      </c>
      <c r="J22" s="73"/>
      <c r="K22" s="13">
        <f t="shared" si="0"/>
        <v>43507832.28</v>
      </c>
    </row>
    <row r="23" spans="1:11" ht="15.75">
      <c r="A23" s="112" t="s">
        <v>55</v>
      </c>
      <c r="B23" s="12">
        <v>3632</v>
      </c>
      <c r="C23" s="12">
        <v>53082</v>
      </c>
      <c r="D23" s="60">
        <v>242120.77</v>
      </c>
      <c r="E23" s="11">
        <v>7140</v>
      </c>
      <c r="F23" s="68">
        <v>344986</v>
      </c>
      <c r="G23" s="11">
        <v>462759</v>
      </c>
      <c r="H23" s="12">
        <v>102041</v>
      </c>
      <c r="I23" s="12">
        <v>0</v>
      </c>
      <c r="J23" s="73"/>
      <c r="K23" s="13">
        <f t="shared" si="0"/>
        <v>1215760.77</v>
      </c>
    </row>
    <row r="24" spans="1:11" ht="15.75">
      <c r="A24" s="112" t="s">
        <v>56</v>
      </c>
      <c r="B24" s="12">
        <v>736</v>
      </c>
      <c r="C24" s="12">
        <v>73621</v>
      </c>
      <c r="D24" s="60">
        <v>177015.17</v>
      </c>
      <c r="E24" s="11">
        <v>2324</v>
      </c>
      <c r="F24" s="68">
        <v>170303</v>
      </c>
      <c r="G24" s="11">
        <v>670429</v>
      </c>
      <c r="H24" s="12">
        <v>34068</v>
      </c>
      <c r="I24" s="12">
        <v>0</v>
      </c>
      <c r="J24" s="73"/>
      <c r="K24" s="13">
        <f t="shared" si="0"/>
        <v>1128496.17</v>
      </c>
    </row>
    <row r="25" spans="1:11" ht="15.75">
      <c r="A25" s="112" t="s">
        <v>57</v>
      </c>
      <c r="B25" s="12">
        <v>5880</v>
      </c>
      <c r="C25" s="12">
        <v>48868</v>
      </c>
      <c r="D25" s="60">
        <v>35604.91</v>
      </c>
      <c r="E25" s="11">
        <v>2823</v>
      </c>
      <c r="F25" s="68">
        <v>329299</v>
      </c>
      <c r="G25" s="11">
        <v>207991</v>
      </c>
      <c r="H25" s="12">
        <v>74823</v>
      </c>
      <c r="I25" s="12">
        <v>352</v>
      </c>
      <c r="J25" s="73"/>
      <c r="K25" s="13">
        <f t="shared" si="0"/>
        <v>705640.91</v>
      </c>
    </row>
    <row r="26" spans="1:11" ht="15.75">
      <c r="A26" s="112" t="s">
        <v>58</v>
      </c>
      <c r="B26" s="12">
        <v>358514</v>
      </c>
      <c r="C26" s="12">
        <v>1923394</v>
      </c>
      <c r="D26" s="60">
        <v>2579823.87</v>
      </c>
      <c r="E26" s="11">
        <v>116203</v>
      </c>
      <c r="F26" s="68">
        <v>4570991</v>
      </c>
      <c r="G26" s="11">
        <v>3311172</v>
      </c>
      <c r="H26" s="12">
        <v>510114</v>
      </c>
      <c r="I26" s="12">
        <v>66931</v>
      </c>
      <c r="J26" s="73"/>
      <c r="K26" s="13">
        <f t="shared" si="0"/>
        <v>13437142.870000001</v>
      </c>
    </row>
    <row r="27" spans="1:11" ht="15.75">
      <c r="A27" s="112" t="s">
        <v>59</v>
      </c>
      <c r="B27" s="12">
        <v>317496</v>
      </c>
      <c r="C27" s="10">
        <v>957953</v>
      </c>
      <c r="D27" s="60">
        <v>3209345.56</v>
      </c>
      <c r="E27" s="11">
        <v>567566</v>
      </c>
      <c r="F27" s="68">
        <v>7830106</v>
      </c>
      <c r="G27" s="11">
        <v>10273009</v>
      </c>
      <c r="H27" s="16">
        <v>3865316</v>
      </c>
      <c r="I27" s="12">
        <v>0</v>
      </c>
      <c r="J27" s="73"/>
      <c r="K27" s="13">
        <f t="shared" si="0"/>
        <v>27020791.560000002</v>
      </c>
    </row>
    <row r="28" spans="1:11" ht="15.75">
      <c r="A28" s="112" t="s">
        <v>60</v>
      </c>
      <c r="B28" s="12">
        <v>0</v>
      </c>
      <c r="C28" s="10">
        <v>0</v>
      </c>
      <c r="D28" s="60">
        <v>13464.33</v>
      </c>
      <c r="E28" s="11">
        <v>21319</v>
      </c>
      <c r="F28" s="44">
        <v>117556</v>
      </c>
      <c r="G28" s="11">
        <v>265013</v>
      </c>
      <c r="H28" s="12">
        <v>0</v>
      </c>
      <c r="I28" s="12">
        <v>0</v>
      </c>
      <c r="J28" s="73"/>
      <c r="K28" s="13">
        <f t="shared" si="0"/>
        <v>417352.33</v>
      </c>
    </row>
    <row r="29" spans="1:11" ht="15.75">
      <c r="A29" s="121" t="s">
        <v>61</v>
      </c>
      <c r="B29" s="67">
        <v>159818</v>
      </c>
      <c r="C29" s="81">
        <v>93726</v>
      </c>
      <c r="D29" s="61">
        <v>1454094.98</v>
      </c>
      <c r="E29" s="58">
        <v>76451</v>
      </c>
      <c r="F29" s="83">
        <v>2600177</v>
      </c>
      <c r="G29" s="58">
        <v>3276610</v>
      </c>
      <c r="H29" s="67">
        <v>321225</v>
      </c>
      <c r="I29" s="67">
        <v>190107</v>
      </c>
      <c r="J29" s="76"/>
      <c r="K29" s="82">
        <f t="shared" si="0"/>
        <v>8172208.98</v>
      </c>
    </row>
    <row r="30" spans="1:11" ht="15.75">
      <c r="A30" s="112" t="s">
        <v>62</v>
      </c>
      <c r="B30" s="12">
        <v>148868</v>
      </c>
      <c r="C30" s="10">
        <v>0</v>
      </c>
      <c r="D30" s="60">
        <v>656665.41</v>
      </c>
      <c r="E30" s="11">
        <v>68875</v>
      </c>
      <c r="F30" s="44">
        <v>1034575</v>
      </c>
      <c r="G30" s="11">
        <v>1640080</v>
      </c>
      <c r="H30" s="12">
        <v>250000</v>
      </c>
      <c r="I30" s="12">
        <v>-3387</v>
      </c>
      <c r="J30" s="73"/>
      <c r="K30" s="13">
        <f t="shared" si="0"/>
        <v>3795676.41</v>
      </c>
    </row>
    <row r="31" spans="1:11" ht="15.75">
      <c r="A31" s="121" t="s">
        <v>64</v>
      </c>
      <c r="B31" s="67">
        <v>996465</v>
      </c>
      <c r="C31" s="81">
        <v>4852737</v>
      </c>
      <c r="D31" s="62">
        <v>12036510.82</v>
      </c>
      <c r="E31" s="58">
        <v>879801</v>
      </c>
      <c r="F31" s="72">
        <v>23606992</v>
      </c>
      <c r="G31" s="58">
        <v>19418459</v>
      </c>
      <c r="H31" s="67">
        <v>5250828</v>
      </c>
      <c r="I31" s="84">
        <v>186720</v>
      </c>
      <c r="J31" s="76"/>
      <c r="K31" s="82">
        <f t="shared" si="0"/>
        <v>67228512.82</v>
      </c>
    </row>
    <row r="32" spans="1:11" ht="15.75">
      <c r="A32" s="122"/>
      <c r="B32" s="123"/>
      <c r="C32" s="17"/>
      <c r="D32" s="105"/>
      <c r="E32" s="17"/>
      <c r="F32" s="107"/>
      <c r="G32" s="106"/>
      <c r="H32" s="17"/>
      <c r="I32" s="17"/>
      <c r="J32" s="111"/>
      <c r="K32" s="17"/>
    </row>
    <row r="33" spans="1:11" ht="15.75">
      <c r="A33" s="112" t="s">
        <v>63</v>
      </c>
      <c r="B33" s="12">
        <v>13178</v>
      </c>
      <c r="C33" s="19">
        <v>0</v>
      </c>
      <c r="D33" s="131">
        <v>649704.77</v>
      </c>
      <c r="E33" s="13">
        <v>3534</v>
      </c>
      <c r="F33" s="44">
        <v>610283</v>
      </c>
      <c r="G33" s="11">
        <v>229400</v>
      </c>
      <c r="H33" s="20">
        <v>104473</v>
      </c>
      <c r="I33" s="13">
        <v>0</v>
      </c>
      <c r="J33" s="13"/>
      <c r="K33" s="13">
        <f>SUM(B33:J33)</f>
        <v>1610572.77</v>
      </c>
    </row>
    <row r="34" spans="1:11" ht="15.75">
      <c r="A34" s="34" t="s">
        <v>69</v>
      </c>
      <c r="B34" s="12">
        <v>0</v>
      </c>
      <c r="C34" s="19">
        <v>0</v>
      </c>
      <c r="D34" s="131">
        <v>4371.87</v>
      </c>
      <c r="E34" s="11">
        <v>0</v>
      </c>
      <c r="F34" s="44">
        <v>132090</v>
      </c>
      <c r="G34" s="11">
        <v>80799</v>
      </c>
      <c r="H34" s="10">
        <v>7039</v>
      </c>
      <c r="I34" s="13">
        <v>0</v>
      </c>
      <c r="J34" s="13"/>
      <c r="K34" s="13">
        <f>SUM(B34:J34)</f>
        <v>224299.87</v>
      </c>
    </row>
    <row r="35" spans="1:11" ht="15.75">
      <c r="A35" s="122"/>
      <c r="B35" s="124"/>
      <c r="C35" s="17"/>
      <c r="D35" s="64"/>
      <c r="E35" s="17"/>
      <c r="F35" s="125"/>
      <c r="G35" s="100"/>
      <c r="H35" s="17"/>
      <c r="I35" s="101"/>
      <c r="J35" s="96"/>
      <c r="K35" s="17"/>
    </row>
    <row r="36" spans="1:11" ht="18.75" customHeight="1">
      <c r="A36" s="157" t="s">
        <v>123</v>
      </c>
      <c r="B36" s="158"/>
      <c r="C36" s="158"/>
      <c r="D36" s="158"/>
      <c r="E36" s="158"/>
      <c r="F36" s="158"/>
      <c r="G36" s="158"/>
      <c r="H36" s="158"/>
      <c r="I36" s="158"/>
      <c r="J36" s="158"/>
      <c r="K36" s="159"/>
    </row>
    <row r="37" spans="1:11" ht="15.75">
      <c r="A37" s="114" t="s">
        <v>65</v>
      </c>
      <c r="B37" s="12">
        <v>77093.02305</v>
      </c>
      <c r="C37" s="10">
        <v>550305</v>
      </c>
      <c r="D37" s="131">
        <v>1801327.07</v>
      </c>
      <c r="E37" s="130">
        <v>47012</v>
      </c>
      <c r="F37" s="68">
        <v>4729157</v>
      </c>
      <c r="G37" s="11">
        <v>5761486</v>
      </c>
      <c r="H37" s="14">
        <v>443211</v>
      </c>
      <c r="I37" s="13">
        <v>0</v>
      </c>
      <c r="J37" s="73"/>
      <c r="K37" s="13">
        <f>SUM(B37:J37)</f>
        <v>13409591.09305</v>
      </c>
    </row>
    <row r="38" spans="1:11" ht="18.75" customHeight="1">
      <c r="A38" s="126" t="s">
        <v>113</v>
      </c>
      <c r="B38" s="12">
        <v>341272.2492</v>
      </c>
      <c r="C38" s="10">
        <v>1319280</v>
      </c>
      <c r="D38" s="131">
        <v>2543334.0300000003</v>
      </c>
      <c r="E38" s="130">
        <v>93640</v>
      </c>
      <c r="F38" s="68">
        <v>4664499</v>
      </c>
      <c r="G38" s="11">
        <v>3690795</v>
      </c>
      <c r="H38" s="14">
        <v>445913</v>
      </c>
      <c r="I38" s="13">
        <v>0</v>
      </c>
      <c r="J38" s="73"/>
      <c r="K38" s="13">
        <f>SUM(B38:J38)</f>
        <v>13098733.2792</v>
      </c>
    </row>
    <row r="39" spans="1:11" ht="18.75" customHeight="1">
      <c r="A39" s="174" t="s">
        <v>124</v>
      </c>
      <c r="B39" s="175"/>
      <c r="C39" s="175"/>
      <c r="D39" s="175"/>
      <c r="E39" s="175"/>
      <c r="F39" s="175"/>
      <c r="G39" s="175"/>
      <c r="H39" s="175"/>
      <c r="I39" s="175"/>
      <c r="J39" s="175"/>
      <c r="K39" s="176"/>
    </row>
    <row r="40" spans="1:11" ht="15.75">
      <c r="A40" s="114" t="s">
        <v>65</v>
      </c>
      <c r="B40" s="12">
        <v>240402.5836</v>
      </c>
      <c r="C40" s="10">
        <v>407648</v>
      </c>
      <c r="D40" s="131">
        <v>1408018.49</v>
      </c>
      <c r="E40" s="11">
        <v>520553</v>
      </c>
      <c r="F40" s="68">
        <v>3100949</v>
      </c>
      <c r="G40" s="11">
        <v>4511523</v>
      </c>
      <c r="H40" s="14">
        <v>3422105</v>
      </c>
      <c r="I40" s="13">
        <v>0</v>
      </c>
      <c r="J40" s="73"/>
      <c r="K40" s="13">
        <f>SUM(B40:J40)</f>
        <v>13611199.0736</v>
      </c>
    </row>
    <row r="41" spans="1:11" ht="18.75">
      <c r="A41" s="115" t="s">
        <v>114</v>
      </c>
      <c r="B41" s="12">
        <v>25631.410599999945</v>
      </c>
      <c r="C41" s="12">
        <v>730817</v>
      </c>
      <c r="D41" s="131">
        <v>424145.61</v>
      </c>
      <c r="E41" s="11">
        <v>31281</v>
      </c>
      <c r="F41" s="44">
        <v>378024</v>
      </c>
      <c r="G41" s="11">
        <v>313017</v>
      </c>
      <c r="H41" s="14">
        <v>192956</v>
      </c>
      <c r="I41" s="22">
        <v>0</v>
      </c>
      <c r="J41" s="73"/>
      <c r="K41" s="13">
        <f>SUM(B41:J41)</f>
        <v>2095872.0206</v>
      </c>
    </row>
    <row r="42" spans="1:11" ht="15.75">
      <c r="A42" s="116"/>
      <c r="B42" s="123"/>
      <c r="C42" s="17"/>
      <c r="D42" s="59"/>
      <c r="E42" s="17"/>
      <c r="F42" s="127"/>
      <c r="G42" s="106"/>
      <c r="H42" s="17"/>
      <c r="I42" s="23"/>
      <c r="J42" s="97"/>
      <c r="K42" s="17"/>
    </row>
    <row r="43" spans="1:11" ht="15.75">
      <c r="A43" s="166" t="s">
        <v>127</v>
      </c>
      <c r="B43" s="167"/>
      <c r="C43" s="167"/>
      <c r="D43" s="167"/>
      <c r="E43" s="167"/>
      <c r="F43" s="167"/>
      <c r="G43" s="167"/>
      <c r="H43" s="167"/>
      <c r="I43" s="167"/>
      <c r="J43" s="167"/>
      <c r="K43" s="168"/>
    </row>
    <row r="44" spans="1:11" ht="15.75" customHeight="1">
      <c r="A44" s="117"/>
      <c r="B44" s="12">
        <v>1858.73355</v>
      </c>
      <c r="C44" s="18">
        <v>0</v>
      </c>
      <c r="D44" s="131">
        <v>31480.17</v>
      </c>
      <c r="E44" s="24">
        <v>745</v>
      </c>
      <c r="F44" s="68">
        <v>43757</v>
      </c>
      <c r="G44" s="11">
        <v>440548</v>
      </c>
      <c r="H44" s="25">
        <v>7354</v>
      </c>
      <c r="I44" s="18">
        <v>0</v>
      </c>
      <c r="J44" s="73"/>
      <c r="K44" s="18">
        <f>SUM(B44:J44)</f>
        <v>525742.9035499999</v>
      </c>
    </row>
    <row r="45" spans="1:11" ht="15.75">
      <c r="A45" s="122"/>
      <c r="B45" s="124"/>
      <c r="C45" s="17"/>
      <c r="D45" s="64"/>
      <c r="E45" s="17"/>
      <c r="F45" s="128"/>
      <c r="G45" s="96"/>
      <c r="H45" s="17"/>
      <c r="I45" s="17"/>
      <c r="J45" s="97"/>
      <c r="K45" s="17"/>
    </row>
    <row r="46" spans="1:11" ht="19.5" customHeight="1">
      <c r="A46" s="177" t="s">
        <v>125</v>
      </c>
      <c r="B46" s="178"/>
      <c r="C46" s="178"/>
      <c r="D46" s="178"/>
      <c r="E46" s="178"/>
      <c r="F46" s="178"/>
      <c r="G46" s="178"/>
      <c r="H46" s="178"/>
      <c r="I46" s="178"/>
      <c r="J46" s="178"/>
      <c r="K46" s="179"/>
    </row>
    <row r="47" spans="1:11" ht="15.75">
      <c r="A47" s="118" t="s">
        <v>66</v>
      </c>
      <c r="B47" s="12">
        <v>316850.6775540679</v>
      </c>
      <c r="C47" s="10">
        <v>2144609.3912700014</v>
      </c>
      <c r="D47" s="60">
        <v>3517514.47</v>
      </c>
      <c r="E47" s="13">
        <v>12624</v>
      </c>
      <c r="F47" s="70">
        <v>6091920</v>
      </c>
      <c r="G47" s="13">
        <v>5192596.86443</v>
      </c>
      <c r="H47" s="14">
        <v>109205</v>
      </c>
      <c r="I47" s="13">
        <v>0</v>
      </c>
      <c r="J47" s="73"/>
      <c r="K47" s="13">
        <f>SUM(B47:J47)</f>
        <v>17385320.40325407</v>
      </c>
    </row>
    <row r="48" spans="1:11" ht="18.75">
      <c r="A48" s="118" t="s">
        <v>115</v>
      </c>
      <c r="B48" s="12">
        <v>10191.544906512014</v>
      </c>
      <c r="C48" s="10">
        <v>14994.36159</v>
      </c>
      <c r="D48" s="60">
        <v>151014.33</v>
      </c>
      <c r="E48" s="13">
        <v>1639</v>
      </c>
      <c r="F48" s="70">
        <v>173890</v>
      </c>
      <c r="G48" s="13">
        <v>512590.79761</v>
      </c>
      <c r="H48" s="14">
        <v>29197</v>
      </c>
      <c r="I48" s="13">
        <v>0</v>
      </c>
      <c r="J48" s="73"/>
      <c r="K48" s="13">
        <f>SUM(B48:J48)</f>
        <v>893517.034106512</v>
      </c>
    </row>
    <row r="49" spans="1:11" ht="15.75">
      <c r="A49" s="118" t="s">
        <v>67</v>
      </c>
      <c r="B49" s="12">
        <v>25885.637310000133</v>
      </c>
      <c r="C49" s="10">
        <v>7300.872339999997</v>
      </c>
      <c r="D49" s="60">
        <v>20951.2</v>
      </c>
      <c r="E49" s="13">
        <v>12</v>
      </c>
      <c r="F49" s="44">
        <v>69766</v>
      </c>
      <c r="G49" s="13">
        <v>151681.09236</v>
      </c>
      <c r="H49" s="14">
        <v>9713</v>
      </c>
      <c r="I49" s="13">
        <v>0</v>
      </c>
      <c r="J49" s="73"/>
      <c r="K49" s="13">
        <f>SUM(B49:J49)</f>
        <v>285309.80201000016</v>
      </c>
    </row>
    <row r="50" spans="1:11" ht="18.75">
      <c r="A50" s="118" t="s">
        <v>116</v>
      </c>
      <c r="B50" s="12">
        <v>46697.51802941966</v>
      </c>
      <c r="C50" s="10">
        <v>106466.57169999999</v>
      </c>
      <c r="D50" s="60">
        <v>567441.08</v>
      </c>
      <c r="E50" s="13">
        <v>55047</v>
      </c>
      <c r="F50" s="71">
        <v>574780</v>
      </c>
      <c r="G50" s="13">
        <v>582255.314050001</v>
      </c>
      <c r="H50" s="27">
        <v>66108</v>
      </c>
      <c r="I50" s="13">
        <v>0</v>
      </c>
      <c r="J50" s="73"/>
      <c r="K50" s="13">
        <f>SUM(B50:J50)</f>
        <v>1998795.4837794206</v>
      </c>
    </row>
    <row r="51" spans="1:11" ht="15.75">
      <c r="A51" s="129"/>
      <c r="B51" s="124"/>
      <c r="C51" s="17"/>
      <c r="D51" s="64"/>
      <c r="E51" s="17"/>
      <c r="F51" s="102"/>
      <c r="G51" s="96"/>
      <c r="H51" s="17"/>
      <c r="I51" s="17"/>
      <c r="J51" s="96"/>
      <c r="K51" s="17"/>
    </row>
    <row r="52" spans="1:11" ht="17.25" customHeight="1">
      <c r="A52" s="163" t="s">
        <v>126</v>
      </c>
      <c r="B52" s="164"/>
      <c r="C52" s="164"/>
      <c r="D52" s="164"/>
      <c r="E52" s="164"/>
      <c r="F52" s="164"/>
      <c r="G52" s="164"/>
      <c r="H52" s="164"/>
      <c r="I52" s="164"/>
      <c r="J52" s="164"/>
      <c r="K52" s="165"/>
    </row>
    <row r="53" spans="1:11" ht="15.75">
      <c r="A53" s="90" t="s">
        <v>1</v>
      </c>
      <c r="B53" s="12">
        <v>257858.82844000007</v>
      </c>
      <c r="C53" s="10">
        <v>1252108.02568</v>
      </c>
      <c r="D53" s="65">
        <v>5091422.45</v>
      </c>
      <c r="E53" s="13">
        <v>410246</v>
      </c>
      <c r="F53" s="68">
        <v>8972802</v>
      </c>
      <c r="G53" s="13">
        <v>5863431.007189999</v>
      </c>
      <c r="H53" s="28">
        <v>2639007</v>
      </c>
      <c r="I53" s="13">
        <v>81406</v>
      </c>
      <c r="J53" s="13"/>
      <c r="K53" s="18">
        <f>SUM(B53:J53)</f>
        <v>24568281.31131</v>
      </c>
    </row>
    <row r="54" spans="1:11" ht="15.75">
      <c r="A54" s="119"/>
      <c r="B54" s="9"/>
      <c r="C54" s="7"/>
      <c r="D54" s="63"/>
      <c r="E54" s="7"/>
      <c r="F54" s="95"/>
      <c r="G54" s="96"/>
      <c r="H54" s="17"/>
      <c r="I54" s="17"/>
      <c r="J54" s="97"/>
      <c r="K54" s="17"/>
    </row>
    <row r="55" spans="1:11" ht="20.25" customHeight="1">
      <c r="A55" s="163" t="s">
        <v>128</v>
      </c>
      <c r="B55" s="164"/>
      <c r="C55" s="164"/>
      <c r="D55" s="164"/>
      <c r="E55" s="164"/>
      <c r="F55" s="164"/>
      <c r="G55" s="164"/>
      <c r="H55" s="164"/>
      <c r="I55" s="164"/>
      <c r="J55" s="164"/>
      <c r="K55" s="165"/>
    </row>
    <row r="56" spans="1:11" ht="15.75">
      <c r="A56" s="118" t="s">
        <v>66</v>
      </c>
      <c r="B56" s="12">
        <v>0</v>
      </c>
      <c r="C56" s="10">
        <v>10615.545969999997</v>
      </c>
      <c r="D56" s="60">
        <v>36249.48</v>
      </c>
      <c r="E56" s="13">
        <v>228</v>
      </c>
      <c r="F56" s="70">
        <v>37320</v>
      </c>
      <c r="G56" s="13">
        <v>42092.78235999998</v>
      </c>
      <c r="H56" s="27">
        <v>1323</v>
      </c>
      <c r="I56" s="29">
        <v>0</v>
      </c>
      <c r="J56" s="73"/>
      <c r="K56" s="13">
        <f>SUM(B56:J56)</f>
        <v>127828.80832999999</v>
      </c>
    </row>
    <row r="57" spans="1:11" ht="18.75">
      <c r="A57" s="118" t="s">
        <v>115</v>
      </c>
      <c r="B57" s="12">
        <v>295</v>
      </c>
      <c r="C57" s="10">
        <v>660.80653</v>
      </c>
      <c r="D57" s="60">
        <v>3900.98</v>
      </c>
      <c r="E57" s="13">
        <v>56</v>
      </c>
      <c r="F57" s="70">
        <v>4994</v>
      </c>
      <c r="G57" s="13">
        <v>19448.53243</v>
      </c>
      <c r="H57" s="19">
        <v>677</v>
      </c>
      <c r="I57" s="29">
        <v>0</v>
      </c>
      <c r="J57" s="73"/>
      <c r="K57" s="13">
        <f>SUM(B57:J57)</f>
        <v>30032.31896</v>
      </c>
    </row>
    <row r="58" spans="1:11" ht="15.75">
      <c r="A58" s="118" t="s">
        <v>67</v>
      </c>
      <c r="B58" s="12">
        <v>16.35124</v>
      </c>
      <c r="C58" s="10">
        <v>950.27</v>
      </c>
      <c r="D58" s="60">
        <v>1219.25</v>
      </c>
      <c r="E58" s="13">
        <v>0</v>
      </c>
      <c r="F58" s="70">
        <v>1501</v>
      </c>
      <c r="G58" s="13">
        <v>7609.26</v>
      </c>
      <c r="H58" s="14">
        <v>378</v>
      </c>
      <c r="I58" s="29">
        <v>0</v>
      </c>
      <c r="J58" s="73"/>
      <c r="K58" s="13">
        <f>SUM(B58:J58)</f>
        <v>11674.13124</v>
      </c>
    </row>
    <row r="59" spans="1:11" ht="18.75">
      <c r="A59" s="118" t="s">
        <v>116</v>
      </c>
      <c r="B59" s="12">
        <v>0</v>
      </c>
      <c r="C59" s="10">
        <v>1235.00003</v>
      </c>
      <c r="D59" s="60">
        <v>2320.16</v>
      </c>
      <c r="E59" s="13">
        <v>0</v>
      </c>
      <c r="F59" s="70">
        <v>260</v>
      </c>
      <c r="G59" s="13">
        <v>2799.6999299999998</v>
      </c>
      <c r="H59" s="27">
        <v>109</v>
      </c>
      <c r="I59" s="29">
        <v>0</v>
      </c>
      <c r="J59" s="73"/>
      <c r="K59" s="13">
        <f>SUM(B59:J59)</f>
        <v>6723.85996</v>
      </c>
    </row>
    <row r="60" spans="1:11" ht="15.75">
      <c r="A60" s="129"/>
      <c r="B60" s="123"/>
      <c r="C60" s="17"/>
      <c r="D60" s="64"/>
      <c r="E60" s="17"/>
      <c r="F60" s="99"/>
      <c r="G60" s="100"/>
      <c r="H60" s="101"/>
      <c r="I60" s="17"/>
      <c r="J60" s="97"/>
      <c r="K60" s="17"/>
    </row>
    <row r="61" spans="1:11" ht="15" customHeight="1">
      <c r="A61" s="169" t="s">
        <v>117</v>
      </c>
      <c r="B61" s="170"/>
      <c r="C61" s="170"/>
      <c r="D61" s="170"/>
      <c r="E61" s="170"/>
      <c r="F61" s="170"/>
      <c r="G61" s="170"/>
      <c r="H61" s="170"/>
      <c r="I61" s="170"/>
      <c r="J61" s="170"/>
      <c r="K61" s="171"/>
    </row>
    <row r="62" spans="1:11" ht="18.75">
      <c r="A62" s="113" t="s">
        <v>118</v>
      </c>
      <c r="B62" s="12">
        <v>0</v>
      </c>
      <c r="C62" s="31">
        <v>0</v>
      </c>
      <c r="D62" s="60">
        <v>18417.34</v>
      </c>
      <c r="E62" s="22">
        <v>0</v>
      </c>
      <c r="F62" s="44">
        <v>104752</v>
      </c>
      <c r="G62" s="13">
        <v>45155.52130694331</v>
      </c>
      <c r="H62" s="13">
        <v>0</v>
      </c>
      <c r="I62" s="13">
        <v>0</v>
      </c>
      <c r="J62" s="74"/>
      <c r="K62" s="13">
        <f>SUM(B62:J62)</f>
        <v>168324.8613069433</v>
      </c>
    </row>
    <row r="63" spans="1:11" ht="18.75">
      <c r="A63" s="118" t="s">
        <v>119</v>
      </c>
      <c r="B63" s="12">
        <v>0</v>
      </c>
      <c r="C63" s="19">
        <v>0</v>
      </c>
      <c r="D63" s="60">
        <v>1512</v>
      </c>
      <c r="E63" s="13">
        <v>0</v>
      </c>
      <c r="F63" s="44">
        <v>16574</v>
      </c>
      <c r="G63" s="13">
        <v>124.9400530566927</v>
      </c>
      <c r="H63" s="13">
        <v>0</v>
      </c>
      <c r="I63" s="13">
        <v>0</v>
      </c>
      <c r="J63" s="75"/>
      <c r="K63" s="13">
        <f>SUM(B63:J63)</f>
        <v>18210.940053056693</v>
      </c>
    </row>
    <row r="64" spans="1:11" ht="18.75">
      <c r="A64" s="120" t="s">
        <v>120</v>
      </c>
      <c r="B64" s="12">
        <v>0</v>
      </c>
      <c r="C64" s="19">
        <v>0</v>
      </c>
      <c r="D64" s="60">
        <v>0</v>
      </c>
      <c r="E64" s="13">
        <v>0</v>
      </c>
      <c r="F64" s="44">
        <v>10207</v>
      </c>
      <c r="G64" s="57">
        <v>0</v>
      </c>
      <c r="H64" s="13">
        <v>0</v>
      </c>
      <c r="I64" s="13">
        <v>0</v>
      </c>
      <c r="J64" s="75"/>
      <c r="K64" s="13">
        <f>SUM(B64:J64)</f>
        <v>10207</v>
      </c>
    </row>
    <row r="65" spans="1:11" ht="17.25" customHeight="1">
      <c r="A65" s="169" t="s">
        <v>121</v>
      </c>
      <c r="B65" s="170"/>
      <c r="C65" s="170"/>
      <c r="D65" s="170"/>
      <c r="E65" s="170"/>
      <c r="F65" s="170"/>
      <c r="G65" s="170"/>
      <c r="H65" s="170"/>
      <c r="I65" s="170"/>
      <c r="J65" s="170"/>
      <c r="K65" s="171"/>
    </row>
    <row r="66" spans="1:11" ht="18.75">
      <c r="A66" s="113" t="s">
        <v>118</v>
      </c>
      <c r="B66" s="12">
        <v>0</v>
      </c>
      <c r="C66" s="31">
        <v>0</v>
      </c>
      <c r="D66" s="66">
        <v>0</v>
      </c>
      <c r="E66" s="22">
        <v>0</v>
      </c>
      <c r="F66" s="44">
        <v>2782</v>
      </c>
      <c r="G66" s="13">
        <v>1732.651934944</v>
      </c>
      <c r="H66" s="13">
        <v>0</v>
      </c>
      <c r="I66" s="13">
        <v>0</v>
      </c>
      <c r="J66" s="75"/>
      <c r="K66" s="13">
        <f>SUM(B66:J66)</f>
        <v>4514.6519349440005</v>
      </c>
    </row>
    <row r="67" spans="1:11" ht="18.75">
      <c r="A67" s="118" t="s">
        <v>122</v>
      </c>
      <c r="B67" s="12">
        <v>0</v>
      </c>
      <c r="C67" s="19">
        <v>0</v>
      </c>
      <c r="D67" s="65">
        <v>0</v>
      </c>
      <c r="E67" s="13">
        <v>0</v>
      </c>
      <c r="F67" s="44">
        <v>0</v>
      </c>
      <c r="G67" s="13">
        <v>0</v>
      </c>
      <c r="H67" s="13">
        <v>0</v>
      </c>
      <c r="I67" s="13">
        <v>0</v>
      </c>
      <c r="J67" s="75"/>
      <c r="K67" s="13">
        <f>SUM(B67:J67)</f>
        <v>0</v>
      </c>
    </row>
    <row r="68" spans="1:11" ht="18.75">
      <c r="A68" s="120" t="s">
        <v>120</v>
      </c>
      <c r="B68" s="12">
        <v>0</v>
      </c>
      <c r="C68" s="19">
        <v>0</v>
      </c>
      <c r="D68" s="65">
        <v>0</v>
      </c>
      <c r="E68" s="13">
        <v>0</v>
      </c>
      <c r="F68" s="44">
        <v>0</v>
      </c>
      <c r="G68" s="13">
        <v>0</v>
      </c>
      <c r="H68" s="13">
        <v>0</v>
      </c>
      <c r="I68" s="13">
        <v>0</v>
      </c>
      <c r="J68" s="75"/>
      <c r="K68" s="13">
        <f>SUM(B68:J68)</f>
        <v>0</v>
      </c>
    </row>
    <row r="69" spans="1:11" ht="15.75">
      <c r="A69" s="45"/>
      <c r="B69" s="26"/>
      <c r="C69" s="26"/>
      <c r="D69" s="26"/>
      <c r="E69" s="7"/>
      <c r="F69" s="7"/>
      <c r="G69" s="8"/>
      <c r="H69" s="7"/>
      <c r="I69" s="7"/>
      <c r="J69" s="7"/>
      <c r="K69" s="43"/>
    </row>
    <row r="70" spans="1:11" ht="15.75">
      <c r="A70" s="46"/>
      <c r="B70" s="26"/>
      <c r="C70" s="26"/>
      <c r="D70" s="26"/>
      <c r="E70" s="7"/>
      <c r="F70" s="7"/>
      <c r="G70" s="8"/>
      <c r="H70" s="7"/>
      <c r="I70" s="7"/>
      <c r="J70" s="7"/>
      <c r="K70" s="43"/>
    </row>
    <row r="71" spans="1:11" ht="15.75">
      <c r="A71" s="47" t="s">
        <v>37</v>
      </c>
      <c r="B71" s="26"/>
      <c r="C71" s="26"/>
      <c r="D71" s="26"/>
      <c r="E71" s="7"/>
      <c r="F71" s="7"/>
      <c r="G71" s="8"/>
      <c r="H71" s="7"/>
      <c r="I71" s="7"/>
      <c r="J71" s="7"/>
      <c r="K71" s="43"/>
    </row>
    <row r="72" spans="1:11" ht="54.75">
      <c r="A72" s="48" t="s">
        <v>94</v>
      </c>
      <c r="B72" s="26"/>
      <c r="C72" s="26"/>
      <c r="D72" s="26"/>
      <c r="E72" s="7"/>
      <c r="F72" s="7"/>
      <c r="G72" s="8"/>
      <c r="H72" s="7"/>
      <c r="I72" s="7"/>
      <c r="J72" s="7"/>
      <c r="K72" s="43"/>
    </row>
    <row r="73" spans="1:11" ht="25.5" customHeight="1">
      <c r="A73" s="49" t="s">
        <v>95</v>
      </c>
      <c r="B73" s="39"/>
      <c r="C73" s="39"/>
      <c r="D73" s="39"/>
      <c r="E73" s="7"/>
      <c r="F73" s="7"/>
      <c r="G73" s="8"/>
      <c r="H73" s="7"/>
      <c r="I73" s="7"/>
      <c r="J73" s="7"/>
      <c r="K73" s="43"/>
    </row>
    <row r="74" spans="1:11" ht="18.75" customHeight="1">
      <c r="A74" s="49" t="s">
        <v>96</v>
      </c>
      <c r="B74" s="39"/>
      <c r="C74" s="39"/>
      <c r="D74" s="39"/>
      <c r="E74" s="7"/>
      <c r="F74" s="7"/>
      <c r="G74" s="8"/>
      <c r="H74" s="7"/>
      <c r="I74" s="7"/>
      <c r="J74" s="7"/>
      <c r="K74" s="43"/>
    </row>
    <row r="75" spans="1:11" ht="25.5" customHeight="1">
      <c r="A75" s="49" t="s">
        <v>97</v>
      </c>
      <c r="B75" s="39"/>
      <c r="C75" s="39"/>
      <c r="D75" s="39"/>
      <c r="E75" s="7"/>
      <c r="F75" s="7"/>
      <c r="G75" s="8"/>
      <c r="H75" s="7"/>
      <c r="I75" s="7"/>
      <c r="J75" s="7"/>
      <c r="K75" s="43"/>
    </row>
    <row r="76" spans="1:11" ht="28.5" customHeight="1">
      <c r="A76" s="38" t="s">
        <v>98</v>
      </c>
      <c r="B76" s="40"/>
      <c r="C76" s="40"/>
      <c r="D76" s="40"/>
      <c r="E76" s="7"/>
      <c r="F76" s="7"/>
      <c r="G76" s="8"/>
      <c r="H76" s="7"/>
      <c r="I76" s="7"/>
      <c r="J76" s="7"/>
      <c r="K76" s="43"/>
    </row>
    <row r="77" spans="1:11" ht="12.75" customHeight="1">
      <c r="A77" s="50"/>
      <c r="B77" s="40"/>
      <c r="C77" s="40"/>
      <c r="D77" s="40"/>
      <c r="E77" s="7"/>
      <c r="F77" s="7"/>
      <c r="G77" s="8"/>
      <c r="H77" s="7"/>
      <c r="I77" s="7"/>
      <c r="J77" s="7"/>
      <c r="K77" s="43"/>
    </row>
    <row r="78" spans="1:11" ht="87.75" customHeight="1">
      <c r="A78" s="48" t="s">
        <v>99</v>
      </c>
      <c r="B78" s="40"/>
      <c r="C78" s="40"/>
      <c r="D78" s="40"/>
      <c r="E78" s="7"/>
      <c r="F78" s="7"/>
      <c r="G78" s="8"/>
      <c r="H78" s="7"/>
      <c r="I78" s="7"/>
      <c r="J78" s="7"/>
      <c r="K78" s="43"/>
    </row>
    <row r="79" spans="1:11" ht="12.75" customHeight="1">
      <c r="A79" s="51"/>
      <c r="B79" s="40"/>
      <c r="C79" s="40"/>
      <c r="D79" s="40"/>
      <c r="E79" s="7"/>
      <c r="F79" s="7"/>
      <c r="G79" s="8"/>
      <c r="H79" s="7"/>
      <c r="I79" s="7"/>
      <c r="J79" s="7"/>
      <c r="K79" s="43"/>
    </row>
    <row r="80" spans="1:11" ht="33.75" customHeight="1">
      <c r="A80" s="48" t="s">
        <v>100</v>
      </c>
      <c r="B80" s="40"/>
      <c r="C80" s="40"/>
      <c r="D80" s="40"/>
      <c r="E80" s="7"/>
      <c r="F80" s="7"/>
      <c r="G80" s="8"/>
      <c r="H80" s="7"/>
      <c r="I80" s="7"/>
      <c r="J80" s="7"/>
      <c r="K80" s="43"/>
    </row>
    <row r="81" spans="1:11" ht="25.5" customHeight="1">
      <c r="A81" s="52" t="s">
        <v>101</v>
      </c>
      <c r="B81" s="40"/>
      <c r="C81" s="40"/>
      <c r="D81" s="40"/>
      <c r="E81" s="7"/>
      <c r="F81" s="7"/>
      <c r="G81" s="8"/>
      <c r="H81" s="7"/>
      <c r="I81" s="7"/>
      <c r="J81" s="7"/>
      <c r="K81" s="43"/>
    </row>
    <row r="82" spans="1:11" ht="38.25" customHeight="1">
      <c r="A82" s="49" t="s">
        <v>102</v>
      </c>
      <c r="B82" s="40"/>
      <c r="C82" s="40"/>
      <c r="D82" s="40"/>
      <c r="E82" s="7"/>
      <c r="F82" s="7"/>
      <c r="G82" s="8"/>
      <c r="H82" s="7"/>
      <c r="I82" s="7"/>
      <c r="J82" s="7"/>
      <c r="K82" s="43"/>
    </row>
    <row r="83" spans="1:11" ht="15.75">
      <c r="A83" s="43"/>
      <c r="B83" s="7"/>
      <c r="C83" s="7"/>
      <c r="D83" s="7"/>
      <c r="E83" s="7"/>
      <c r="F83" s="7"/>
      <c r="G83" s="8"/>
      <c r="H83" s="7"/>
      <c r="I83" s="7"/>
      <c r="J83" s="7"/>
      <c r="K83" s="43"/>
    </row>
    <row r="84" spans="1:11" ht="12.75" customHeight="1">
      <c r="A84" s="53"/>
      <c r="B84" s="7"/>
      <c r="C84" s="7"/>
      <c r="D84" s="7"/>
      <c r="E84" s="7"/>
      <c r="F84" s="7"/>
      <c r="G84" s="8"/>
      <c r="H84" s="7"/>
      <c r="I84" s="7"/>
      <c r="J84" s="7"/>
      <c r="K84" s="43"/>
    </row>
  </sheetData>
  <sheetProtection/>
  <mergeCells count="10">
    <mergeCell ref="A52:K52"/>
    <mergeCell ref="A43:K43"/>
    <mergeCell ref="A55:K55"/>
    <mergeCell ref="A61:K61"/>
    <mergeCell ref="A65:K65"/>
    <mergeCell ref="A1:J1"/>
    <mergeCell ref="A2:J2"/>
    <mergeCell ref="A36:K36"/>
    <mergeCell ref="A39:K39"/>
    <mergeCell ref="A46:K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2012-12-20T09:59:10Z</cp:lastPrinted>
  <dcterms:created xsi:type="dcterms:W3CDTF">2006-01-23T08:29:20Z</dcterms:created>
  <dcterms:modified xsi:type="dcterms:W3CDTF">2014-05-27T12:41:54Z</dcterms:modified>
  <cp:category/>
  <cp:version/>
  <cp:contentType/>
  <cp:contentStatus/>
</cp:coreProperties>
</file>