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<sst xmlns="http://schemas.openxmlformats.org/spreadsheetml/2006/main" count="159" uniqueCount="133">
  <si>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</si>
  <si>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</si>
  <si>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</si>
  <si>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</si>
  <si>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</si>
  <si>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</si>
  <si>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</si>
  <si>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</si>
  <si>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</si>
  <si>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</si>
  <si>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</si>
  <si>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</si>
  <si>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</si>
  <si>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</si>
  <si>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</si>
  <si>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</si>
  <si>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</si>
  <si>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</si>
  <si>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</si>
  <si>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</si>
  <si>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</si>
  <si>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</si>
  <si>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</si>
  <si>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</si>
  <si>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</si>
  <si>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</si>
  <si>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</si>
  <si>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</si>
  <si>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</si>
  <si>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</si>
  <si>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</si>
  <si>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</si>
  <si>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</si>
  <si>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</si>
  <si>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</si>
  <si>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</si>
  <si>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</si>
  <si>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</si>
  <si>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</si>
  <si>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</si>
  <si>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</si>
  <si>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</si>
  <si>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</si>
  <si>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</si>
  <si>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</si>
  <si>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</si>
  <si>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</si>
  <si>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</si>
  <si>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</si>
  <si>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</si>
  <si>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</si>
  <si>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</si>
  <si>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</si>
  <si>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</si>
  <si>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</si>
  <si>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</si>
  <si>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</si>
  <si>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</si>
  <si>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</si>
  <si>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</si>
  <si>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</si>
  <si>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</si>
  <si>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</si>
  <si>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</si>
  <si>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</si>
  <si>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</si>
  <si>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</si>
  <si>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</si>
  <si>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</si>
  <si>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</si>
  <si>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</si>
  <si>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</si>
  <si>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</si>
  <si>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</si>
  <si>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</si>
  <si>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</si>
  <si>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</si>
  <si>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</si>
  <si>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</si>
  <si>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</si>
  <si>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</si>
  <si>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</si>
  <si>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</si>
  <si>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</si>
  <si>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</si>
  <si>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</si>
  <si>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</si>
  <si>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</si>
  <si>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</si>
  <si>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</si>
  <si>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</si>
  <si>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</si>
  <si>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</si>
  <si>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</si>
  <si>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</si>
  <si>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</si>
  <si>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</si>
  <si>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</si>
  <si>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</si>
  <si>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</si>
  <si>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</si>
  <si>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</si>
  <si>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</si>
  <si>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</si>
  <si>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</si>
  <si>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</si>
  <si>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</si>
  <si>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</si>
  <si>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</si>
  <si>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</si>
  <si>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</si>
  <si>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</si>
  <si>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</si>
  <si>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</si>
  <si>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</si>
  <si>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</si>
  <si>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</si>
  <si>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</si>
  <si>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</si>
  <si>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</si>
  <si>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</si>
  <si>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</si>
  <si>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</si>
  <si>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</si>
  <si>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</si>
  <si>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</si>
  <si>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</si>
  <si>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</si>
  <si>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</si>
  <si>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</si>
  <si>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</si>
  <si>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rugpjūčio mėn. pabaigoje, tūkst. Lt</t>
  </si>
  <si>
    <t>August  2013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</si>
</sst>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2">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b/>
      <sz val="10"/>
      <name val="Arial"/>
      <family val="2"/>
    </font>
    <font>
      <b/>
      <sz val="11"/>
      <name val="Times New Roman"/>
      <family val="1"/>
    </font>
    <font>
      <sz val="11"/>
      <name val="Arial"/>
      <family val="2"/>
    </font>
    <font>
      <b/>
      <sz val="11"/>
      <name val="Arial"/>
      <family val="2"/>
    </font>
    <font>
      <sz val="10"/>
      <name val="Arial Unicode MS"/>
      <family val="2"/>
    </font>
    <font>
      <sz val="11"/>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1" fillId="3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1" borderId="1" applyNumberFormat="0" applyAlignment="0" applyProtection="0"/>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2"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91">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10" fillId="0" borderId="3" xfId="0" applyNumberFormat="1" applyFont="1" applyFill="1" applyBorder="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3" fontId="6" fillId="0" borderId="3" xfId="59" applyNumberFormat="1" applyFont="1" applyFill="1" applyBorder="1">
      <alignment/>
      <protection/>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6" fillId="0" borderId="12" xfId="0" applyNumberFormat="1" applyFont="1" applyFill="1" applyBorder="1" applyAlignment="1">
      <alignment horizontal="right" vertical="center"/>
    </xf>
    <xf numFmtId="3" fontId="11" fillId="0" borderId="11" xfId="0" applyNumberFormat="1" applyFont="1" applyFill="1" applyBorder="1" applyAlignment="1">
      <alignment horizontal="right" wrapText="1"/>
    </xf>
    <xf numFmtId="3" fontId="6" fillId="0" borderId="3" xfId="59" applyNumberFormat="1" applyFont="1" applyFill="1" applyBorder="1" applyAlignment="1">
      <alignment horizontal="right"/>
      <protection/>
    </xf>
    <xf numFmtId="3" fontId="6" fillId="0" borderId="0" xfId="0" applyNumberFormat="1" applyFont="1" applyFill="1" applyBorder="1" applyAlignment="1">
      <alignment horizontal="right"/>
    </xf>
    <xf numFmtId="3" fontId="6" fillId="34" borderId="3" xfId="59" applyNumberFormat="1" applyFont="1" applyFill="1" applyBorder="1">
      <alignment/>
      <protection/>
    </xf>
    <xf numFmtId="3" fontId="6" fillId="34" borderId="3" xfId="59" applyNumberFormat="1" applyFont="1" applyFill="1" applyBorder="1" applyAlignment="1">
      <alignment horizontal="right"/>
      <protection/>
    </xf>
    <xf numFmtId="3" fontId="6" fillId="0" borderId="3" xfId="0" applyNumberFormat="1" applyFont="1" applyFill="1" applyBorder="1" applyAlignment="1">
      <alignment vertical="center"/>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6" fillId="0" borderId="11" xfId="59" applyNumberFormat="1"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3" fontId="9" fillId="0" borderId="3" xfId="0" applyNumberFormat="1" applyFont="1" applyFill="1" applyBorder="1" applyAlignment="1">
      <alignment/>
    </xf>
    <xf numFmtId="0" fontId="6" fillId="35" borderId="3" xfId="63" applyFont="1" applyFill="1" applyBorder="1" applyAlignment="1">
      <alignment horizontal="right" vertical="center"/>
      <protection/>
    </xf>
    <xf numFmtId="3" fontId="6" fillId="0" borderId="3"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3" xfId="0" applyFont="1" applyBorder="1" applyAlignment="1">
      <alignment horizontal="right" vertical="center"/>
    </xf>
    <xf numFmtId="3" fontId="9" fillId="0" borderId="3" xfId="0" applyNumberFormat="1" applyFont="1" applyBorder="1" applyAlignment="1">
      <alignment horizontal="right" vertical="center"/>
    </xf>
    <xf numFmtId="0" fontId="9" fillId="36" borderId="3" xfId="0" applyFont="1" applyFill="1" applyBorder="1" applyAlignment="1">
      <alignment horizontal="center" vertical="center"/>
    </xf>
    <xf numFmtId="3" fontId="9" fillId="36" borderId="12" xfId="0" applyNumberFormat="1" applyFont="1" applyFill="1" applyBorder="1" applyAlignment="1">
      <alignment horizontal="center" vertical="center" textRotation="90"/>
    </xf>
    <xf numFmtId="3" fontId="9" fillId="36" borderId="12" xfId="0" applyNumberFormat="1" applyFont="1" applyFill="1" applyBorder="1" applyAlignment="1">
      <alignment horizontal="center" vertical="center" textRotation="90" wrapText="1"/>
    </xf>
    <xf numFmtId="3" fontId="9" fillId="36"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3" fontId="9" fillId="0" borderId="12" xfId="0" applyNumberFormat="1" applyFont="1" applyFill="1" applyBorder="1" applyAlignment="1">
      <alignment/>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5"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5"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5"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5"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5"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5"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5" borderId="11" xfId="62" applyNumberFormat="1" applyFont="1" applyFill="1" applyBorder="1" applyAlignment="1">
      <alignment horizontal="right" vertical="center"/>
      <protection/>
    </xf>
    <xf numFmtId="3" fontId="6" fillId="35"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0" fillId="0" borderId="3" xfId="0" applyNumberFormat="1" applyFont="1" applyBorder="1" applyAlignment="1">
      <alignment/>
    </xf>
    <xf numFmtId="0" fontId="0" fillId="0" borderId="3" xfId="0" applyFont="1" applyBorder="1" applyAlignment="1">
      <alignment/>
    </xf>
    <xf numFmtId="3" fontId="22" fillId="0" borderId="3" xfId="0" applyNumberFormat="1" applyFont="1" applyBorder="1" applyAlignment="1">
      <alignment/>
    </xf>
    <xf numFmtId="3" fontId="0" fillId="0" borderId="3" xfId="0" applyNumberFormat="1" applyFont="1" applyFill="1" applyBorder="1" applyAlignment="1">
      <alignment/>
    </xf>
    <xf numFmtId="3" fontId="0" fillId="0" borderId="13" xfId="49" applyFont="1" applyFill="1" applyBorder="1" applyAlignment="1">
      <alignment horizontal="right" vertical="center"/>
      <protection/>
    </xf>
    <xf numFmtId="3" fontId="0" fillId="0" borderId="13" xfId="49" applyFont="1" applyFill="1" applyBorder="1" applyAlignment="1">
      <alignment vertical="center"/>
      <protection/>
    </xf>
    <xf numFmtId="3" fontId="22" fillId="0" borderId="13" xfId="49" applyFont="1" applyFill="1" applyBorder="1" applyAlignment="1">
      <alignment horizontal="right" vertical="center"/>
      <protection/>
    </xf>
    <xf numFmtId="3" fontId="23" fillId="0" borderId="3" xfId="59" applyNumberFormat="1" applyFont="1" applyBorder="1" applyAlignment="1">
      <alignment vertical="top" wrapText="1"/>
      <protection/>
    </xf>
    <xf numFmtId="3" fontId="0" fillId="0" borderId="13" xfId="59" applyNumberFormat="1" applyFont="1" applyFill="1" applyBorder="1">
      <alignment/>
      <protection/>
    </xf>
    <xf numFmtId="3" fontId="0" fillId="35" borderId="3" xfId="0" applyNumberFormat="1" applyFont="1" applyFill="1" applyBorder="1" applyAlignment="1">
      <alignment/>
    </xf>
    <xf numFmtId="3" fontId="0" fillId="35" borderId="3" xfId="62" applyNumberFormat="1" applyFont="1" applyFill="1" applyBorder="1">
      <alignment/>
      <protection/>
    </xf>
    <xf numFmtId="3" fontId="22" fillId="35" borderId="3" xfId="62" applyNumberFormat="1" applyFont="1" applyFill="1" applyBorder="1">
      <alignment/>
      <protection/>
    </xf>
    <xf numFmtId="3" fontId="22" fillId="35" borderId="3" xfId="0" applyNumberFormat="1" applyFont="1" applyFill="1" applyBorder="1" applyAlignment="1">
      <alignment/>
    </xf>
    <xf numFmtId="3" fontId="0" fillId="35" borderId="3" xfId="0" applyNumberFormat="1" applyFont="1" applyFill="1" applyBorder="1" applyAlignment="1">
      <alignment/>
    </xf>
    <xf numFmtId="3" fontId="0" fillId="35" borderId="3" xfId="63" applyNumberFormat="1" applyFont="1" applyFill="1" applyBorder="1">
      <alignment/>
      <protection/>
    </xf>
    <xf numFmtId="3" fontId="0" fillId="0" borderId="3" xfId="63" applyNumberFormat="1" applyFont="1" applyFill="1" applyBorder="1">
      <alignment/>
      <protection/>
    </xf>
    <xf numFmtId="41" fontId="0" fillId="0" borderId="3" xfId="60" applyNumberFormat="1" applyFont="1" applyFill="1" applyBorder="1" applyAlignment="1">
      <alignment horizontal="right" wrapText="1"/>
      <protection/>
    </xf>
    <xf numFmtId="49" fontId="0" fillId="0" borderId="3" xfId="60" applyNumberFormat="1" applyFont="1" applyFill="1" applyBorder="1" applyAlignment="1">
      <alignment horizontal="right" wrapText="1"/>
      <protection/>
    </xf>
    <xf numFmtId="41" fontId="22" fillId="0" borderId="3" xfId="60" applyNumberFormat="1" applyFont="1" applyFill="1" applyBorder="1" applyAlignment="1">
      <alignment horizontal="right" wrapText="1"/>
      <protection/>
    </xf>
    <xf numFmtId="41" fontId="0" fillId="0" borderId="3" xfId="0" applyNumberFormat="1" applyFont="1" applyFill="1" applyBorder="1" applyAlignment="1">
      <alignment horizontal="right" wrapText="1"/>
    </xf>
    <xf numFmtId="41" fontId="0" fillId="0" borderId="3" xfId="0" applyNumberFormat="1" applyFont="1" applyBorder="1" applyAlignment="1">
      <alignment horizontal="right" wrapText="1"/>
    </xf>
    <xf numFmtId="49" fontId="0" fillId="0" borderId="3" xfId="0" applyNumberFormat="1" applyFont="1" applyFill="1" applyBorder="1" applyAlignment="1">
      <alignment horizontal="right" wrapText="1"/>
    </xf>
    <xf numFmtId="195" fontId="0" fillId="0" borderId="3" xfId="0" applyNumberFormat="1" applyFont="1" applyFill="1" applyBorder="1" applyAlignment="1">
      <alignment/>
    </xf>
    <xf numFmtId="195" fontId="22" fillId="0" borderId="3" xfId="0" applyNumberFormat="1" applyFont="1" applyFill="1" applyBorder="1" applyAlignment="1">
      <alignment/>
    </xf>
    <xf numFmtId="3" fontId="24" fillId="0" borderId="3" xfId="0" applyNumberFormat="1" applyFont="1" applyFill="1" applyBorder="1" applyAlignment="1">
      <alignment/>
    </xf>
    <xf numFmtId="3" fontId="24" fillId="0" borderId="3" xfId="0" applyNumberFormat="1" applyFont="1" applyFill="1" applyBorder="1" applyAlignment="1">
      <alignment/>
    </xf>
    <xf numFmtId="3" fontId="25" fillId="0" borderId="3" xfId="0" applyNumberFormat="1" applyFont="1" applyFill="1" applyBorder="1" applyAlignment="1">
      <alignment/>
    </xf>
    <xf numFmtId="0" fontId="0" fillId="0" borderId="3" xfId="0" applyFont="1" applyFill="1" applyBorder="1" applyAlignment="1">
      <alignment/>
    </xf>
    <xf numFmtId="3" fontId="0" fillId="0" borderId="3" xfId="60" applyNumberFormat="1" applyFont="1" applyFill="1" applyBorder="1">
      <alignment/>
      <protection/>
    </xf>
    <xf numFmtId="3" fontId="26" fillId="0" borderId="3" xfId="60" applyNumberFormat="1" applyFont="1" applyFill="1" applyBorder="1">
      <alignment/>
      <protection/>
    </xf>
    <xf numFmtId="3" fontId="22" fillId="0" borderId="3" xfId="60" applyNumberFormat="1" applyFont="1" applyFill="1" applyBorder="1">
      <alignment/>
      <protection/>
    </xf>
    <xf numFmtId="3" fontId="0" fillId="0" borderId="3" xfId="0" applyNumberFormat="1" applyFont="1" applyFill="1" applyBorder="1" applyAlignment="1">
      <alignment/>
    </xf>
    <xf numFmtId="3" fontId="24" fillId="0" borderId="3" xfId="60" applyNumberFormat="1" applyFont="1" applyFill="1" applyBorder="1">
      <alignment/>
      <protection/>
    </xf>
    <xf numFmtId="3" fontId="27" fillId="0" borderId="17" xfId="0" applyNumberFormat="1" applyFont="1" applyFill="1" applyBorder="1" applyAlignment="1">
      <alignment/>
    </xf>
    <xf numFmtId="3" fontId="25" fillId="0" borderId="3" xfId="60" applyNumberFormat="1" applyFont="1" applyFill="1" applyBorder="1">
      <alignment/>
      <protection/>
    </xf>
    <xf numFmtId="3" fontId="25" fillId="0" borderId="3" xfId="60" applyNumberFormat="1" applyFont="1" applyFill="1" applyBorder="1">
      <alignment/>
      <protection/>
    </xf>
    <xf numFmtId="3" fontId="24" fillId="0" borderId="3" xfId="0" applyNumberFormat="1" applyFont="1" applyBorder="1" applyAlignment="1">
      <alignment/>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1">
      <selection activeCell="E72" sqref="E72"/>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9" width="13.8515625" style="7" customWidth="1"/>
    <col min="10" max="11" width="13.8515625" style="7" hidden="1" customWidth="1"/>
    <col min="12" max="12" width="14.8515625" style="7" bestFit="1" customWidth="1"/>
    <col min="13" max="16384" width="9.140625" style="9" customWidth="1"/>
  </cols>
  <sheetData>
    <row r="1" spans="1:12" s="5" customFormat="1" ht="20.25">
      <c r="A1" s="154" t="s">
        <v>78</v>
      </c>
      <c r="B1" s="154"/>
      <c r="C1" s="154"/>
      <c r="D1" s="154"/>
      <c r="E1" s="154"/>
      <c r="F1" s="154"/>
      <c r="G1" s="154"/>
      <c r="H1" s="154"/>
      <c r="I1" s="154"/>
      <c r="J1" s="154"/>
      <c r="K1" s="154"/>
      <c r="L1" s="154"/>
    </row>
    <row r="2" spans="1:12" s="5" customFormat="1" ht="15.75">
      <c r="A2" s="155" t="s">
        <v>131</v>
      </c>
      <c r="B2" s="155"/>
      <c r="C2" s="155"/>
      <c r="D2" s="155"/>
      <c r="E2" s="155"/>
      <c r="F2" s="155"/>
      <c r="G2" s="155"/>
      <c r="H2" s="155"/>
      <c r="I2" s="155"/>
      <c r="J2" s="155"/>
      <c r="K2" s="155"/>
      <c r="L2" s="155"/>
    </row>
    <row r="3" spans="1:12" s="5" customFormat="1" ht="15.75">
      <c r="A3" s="6"/>
      <c r="B3" s="7"/>
      <c r="C3" s="7"/>
      <c r="D3" s="7"/>
      <c r="E3" s="7"/>
      <c r="F3" s="7"/>
      <c r="G3" s="7"/>
      <c r="H3" s="8"/>
      <c r="I3" s="7"/>
      <c r="J3" s="7"/>
      <c r="K3" s="7"/>
      <c r="L3" s="7"/>
    </row>
    <row r="5" spans="1:12" ht="121.5">
      <c r="A5" s="65" t="s">
        <v>72</v>
      </c>
      <c r="B5" s="66" t="s">
        <v>77</v>
      </c>
      <c r="C5" s="67" t="s">
        <v>37</v>
      </c>
      <c r="D5" s="67" t="s">
        <v>81</v>
      </c>
      <c r="E5" s="67" t="s">
        <v>26</v>
      </c>
      <c r="F5" s="67" t="s">
        <v>27</v>
      </c>
      <c r="G5" s="67" t="s">
        <v>38</v>
      </c>
      <c r="H5" s="68" t="s">
        <v>75</v>
      </c>
      <c r="I5" s="67" t="s">
        <v>28</v>
      </c>
      <c r="J5" s="67" t="s">
        <v>29</v>
      </c>
      <c r="K5" s="68" t="s">
        <v>30</v>
      </c>
      <c r="L5" s="68" t="s">
        <v>76</v>
      </c>
    </row>
    <row r="6" spans="1:12" ht="15.75">
      <c r="A6" s="30" t="s">
        <v>3</v>
      </c>
      <c r="B6" s="141">
        <v>23700</v>
      </c>
      <c r="C6" s="117">
        <v>304152</v>
      </c>
      <c r="D6" s="121">
        <v>1030915.16</v>
      </c>
      <c r="E6" s="133">
        <v>34720</v>
      </c>
      <c r="F6" s="149">
        <v>942748</v>
      </c>
      <c r="G6" s="126">
        <v>3735276</v>
      </c>
      <c r="H6" s="145">
        <v>2276213</v>
      </c>
      <c r="I6" s="139">
        <v>63568</v>
      </c>
      <c r="J6" s="11"/>
      <c r="K6" s="61"/>
      <c r="L6" s="12">
        <f aca="true" t="shared" si="0" ref="L6:L31">SUM(B6:K6)</f>
        <v>8411292.16</v>
      </c>
    </row>
    <row r="7" spans="1:12" ht="15.75">
      <c r="A7" s="30" t="s">
        <v>5</v>
      </c>
      <c r="B7" s="142">
        <v>610549</v>
      </c>
      <c r="C7" s="117">
        <v>3175071</v>
      </c>
      <c r="D7" s="121">
        <f>SUM(D11:D15)</f>
        <v>9324004.719999999</v>
      </c>
      <c r="E7" s="133">
        <v>487303</v>
      </c>
      <c r="F7" s="149">
        <v>6978752</v>
      </c>
      <c r="G7" s="127">
        <v>16668850</v>
      </c>
      <c r="H7" s="145">
        <v>13489401</v>
      </c>
      <c r="I7" s="139">
        <v>2812270</v>
      </c>
      <c r="J7" s="11"/>
      <c r="K7" s="61"/>
      <c r="L7" s="12">
        <f t="shared" si="0"/>
        <v>53546200.72</v>
      </c>
    </row>
    <row r="8" spans="1:12" ht="15.75">
      <c r="A8" s="30" t="s">
        <v>23</v>
      </c>
      <c r="B8" s="141">
        <v>0</v>
      </c>
      <c r="C8" s="117">
        <v>23626</v>
      </c>
      <c r="D8" s="121">
        <v>67746.61</v>
      </c>
      <c r="E8" s="133">
        <v>291</v>
      </c>
      <c r="F8" s="149">
        <v>0</v>
      </c>
      <c r="G8" s="127">
        <v>308417</v>
      </c>
      <c r="H8" s="145"/>
      <c r="I8" s="139">
        <v>36279</v>
      </c>
      <c r="J8" s="11"/>
      <c r="K8" s="61"/>
      <c r="L8" s="12">
        <f t="shared" si="0"/>
        <v>436359.61</v>
      </c>
    </row>
    <row r="9" spans="1:12" ht="15.75">
      <c r="A9" s="30" t="s">
        <v>21</v>
      </c>
      <c r="B9" s="141">
        <v>0</v>
      </c>
      <c r="C9" s="118"/>
      <c r="D9" s="121">
        <v>14661.31</v>
      </c>
      <c r="E9" s="134">
        <v>0</v>
      </c>
      <c r="F9" s="149">
        <v>0</v>
      </c>
      <c r="G9" s="127">
        <v>1437</v>
      </c>
      <c r="H9" s="145">
        <v>7175</v>
      </c>
      <c r="I9" s="139">
        <v>0</v>
      </c>
      <c r="J9" s="11"/>
      <c r="K9" s="61"/>
      <c r="L9" s="12">
        <f t="shared" si="0"/>
        <v>23273.309999999998</v>
      </c>
    </row>
    <row r="10" spans="1:12" ht="16.5">
      <c r="A10" s="30" t="s">
        <v>31</v>
      </c>
      <c r="B10" s="141">
        <v>0</v>
      </c>
      <c r="C10" s="117">
        <v>0</v>
      </c>
      <c r="D10" s="121">
        <v>325244.69</v>
      </c>
      <c r="E10" s="134">
        <v>0</v>
      </c>
      <c r="F10" s="150">
        <v>346624</v>
      </c>
      <c r="G10" s="127">
        <v>1120786</v>
      </c>
      <c r="H10" s="146">
        <v>1171403</v>
      </c>
      <c r="I10" s="139">
        <v>205621</v>
      </c>
      <c r="J10" s="11"/>
      <c r="K10" s="61"/>
      <c r="L10" s="12">
        <f t="shared" si="0"/>
        <v>3169678.69</v>
      </c>
    </row>
    <row r="11" spans="1:12" ht="15.75">
      <c r="A11" s="30" t="s">
        <v>6</v>
      </c>
      <c r="B11" s="141">
        <v>1573</v>
      </c>
      <c r="C11" s="117">
        <v>130785</v>
      </c>
      <c r="D11" s="121">
        <v>728685.91</v>
      </c>
      <c r="E11" s="134">
        <v>0</v>
      </c>
      <c r="F11" s="149">
        <v>332790</v>
      </c>
      <c r="G11" s="127">
        <v>393716</v>
      </c>
      <c r="H11" s="145">
        <v>929803</v>
      </c>
      <c r="I11" s="139">
        <v>278616</v>
      </c>
      <c r="J11" s="11"/>
      <c r="K11" s="61"/>
      <c r="L11" s="12">
        <f t="shared" si="0"/>
        <v>2795968.91</v>
      </c>
    </row>
    <row r="12" spans="1:12" ht="15.75">
      <c r="A12" s="30" t="s">
        <v>7</v>
      </c>
      <c r="B12" s="141">
        <v>1194</v>
      </c>
      <c r="C12" s="117">
        <v>8646</v>
      </c>
      <c r="D12" s="121">
        <v>246870.35</v>
      </c>
      <c r="E12" s="133">
        <v>2746</v>
      </c>
      <c r="F12" s="149">
        <v>7273</v>
      </c>
      <c r="G12" s="127">
        <v>530384</v>
      </c>
      <c r="H12" s="145">
        <v>558279</v>
      </c>
      <c r="I12" s="139">
        <v>14076</v>
      </c>
      <c r="J12" s="11"/>
      <c r="K12" s="61"/>
      <c r="L12" s="12">
        <f t="shared" si="0"/>
        <v>1369468.35</v>
      </c>
    </row>
    <row r="13" spans="1:12" ht="15.75">
      <c r="A13" s="30" t="s">
        <v>8</v>
      </c>
      <c r="B13" s="141">
        <v>1692</v>
      </c>
      <c r="C13" s="117">
        <v>27639</v>
      </c>
      <c r="D13" s="121">
        <v>325261.94</v>
      </c>
      <c r="E13" s="133">
        <v>17420</v>
      </c>
      <c r="F13" s="149">
        <v>346624</v>
      </c>
      <c r="G13" s="127">
        <v>1084540</v>
      </c>
      <c r="H13" s="145">
        <v>1195772</v>
      </c>
      <c r="I13" s="139">
        <v>205643</v>
      </c>
      <c r="J13" s="11"/>
      <c r="K13" s="61"/>
      <c r="L13" s="12">
        <f t="shared" si="0"/>
        <v>3204591.94</v>
      </c>
    </row>
    <row r="14" spans="1:12" ht="15.75">
      <c r="A14" s="30" t="s">
        <v>9</v>
      </c>
      <c r="B14" s="141">
        <v>221669</v>
      </c>
      <c r="C14" s="117">
        <v>883278</v>
      </c>
      <c r="D14" s="121">
        <v>3995941.6999999997</v>
      </c>
      <c r="E14" s="133">
        <v>401153</v>
      </c>
      <c r="F14" s="149">
        <v>3408927</v>
      </c>
      <c r="G14" s="127">
        <v>7964297</v>
      </c>
      <c r="H14" s="145">
        <v>4511449</v>
      </c>
      <c r="I14" s="139">
        <v>2111925</v>
      </c>
      <c r="J14" s="11"/>
      <c r="K14" s="61"/>
      <c r="L14" s="12">
        <f t="shared" si="0"/>
        <v>23498639.7</v>
      </c>
    </row>
    <row r="15" spans="1:12" ht="15.75">
      <c r="A15" s="30" t="s">
        <v>10</v>
      </c>
      <c r="B15" s="141">
        <v>384421</v>
      </c>
      <c r="C15" s="117">
        <v>2124723</v>
      </c>
      <c r="D15" s="121">
        <v>4027244.8199999994</v>
      </c>
      <c r="E15" s="133">
        <v>65984</v>
      </c>
      <c r="F15" s="149">
        <v>2883138</v>
      </c>
      <c r="G15" s="127">
        <v>6695913</v>
      </c>
      <c r="H15" s="145">
        <v>6294098</v>
      </c>
      <c r="I15" s="139">
        <v>202010</v>
      </c>
      <c r="J15" s="11"/>
      <c r="K15" s="61"/>
      <c r="L15" s="12">
        <f t="shared" si="0"/>
        <v>22677531.82</v>
      </c>
    </row>
    <row r="16" spans="1:12" ht="15.75">
      <c r="A16" s="30" t="s">
        <v>11</v>
      </c>
      <c r="B16" s="141">
        <v>208391</v>
      </c>
      <c r="C16" s="117">
        <v>641947</v>
      </c>
      <c r="D16" s="121">
        <v>713232</v>
      </c>
      <c r="E16" s="133">
        <v>148255</v>
      </c>
      <c r="F16" s="149">
        <v>0</v>
      </c>
      <c r="G16" s="126">
        <v>1174183</v>
      </c>
      <c r="H16" s="145">
        <v>1407298</v>
      </c>
      <c r="I16" s="139">
        <v>1776133</v>
      </c>
      <c r="J16" s="11"/>
      <c r="K16" s="61"/>
      <c r="L16" s="12">
        <f t="shared" si="0"/>
        <v>6069439</v>
      </c>
    </row>
    <row r="17" spans="1:12" ht="15.75">
      <c r="A17" s="30" t="s">
        <v>12</v>
      </c>
      <c r="B17" s="141">
        <v>3381</v>
      </c>
      <c r="C17" s="117">
        <v>1282</v>
      </c>
      <c r="D17" s="122">
        <v>222516.88</v>
      </c>
      <c r="E17" s="133">
        <v>78547</v>
      </c>
      <c r="F17" s="149">
        <v>51253</v>
      </c>
      <c r="G17" s="126">
        <v>309092</v>
      </c>
      <c r="H17" s="145">
        <v>359057</v>
      </c>
      <c r="I17" s="139">
        <v>54042</v>
      </c>
      <c r="J17" s="11"/>
      <c r="K17" s="61"/>
      <c r="L17" s="12">
        <f t="shared" si="0"/>
        <v>1079170.88</v>
      </c>
    </row>
    <row r="18" spans="1:12" s="14" customFormat="1" ht="15.75">
      <c r="A18" s="71" t="s">
        <v>16</v>
      </c>
      <c r="B18" s="143">
        <v>908930.9438</v>
      </c>
      <c r="C18" s="119">
        <v>4788166</v>
      </c>
      <c r="D18" s="123">
        <v>12021645</v>
      </c>
      <c r="E18" s="135">
        <v>881561</v>
      </c>
      <c r="F18" s="151">
        <v>8949090</v>
      </c>
      <c r="G18" s="128">
        <v>23249870</v>
      </c>
      <c r="H18" s="147">
        <v>19080408</v>
      </c>
      <c r="I18" s="140">
        <v>5239022</v>
      </c>
      <c r="J18" s="59"/>
      <c r="K18" s="64"/>
      <c r="L18" s="69">
        <f t="shared" si="0"/>
        <v>75118692.9438</v>
      </c>
    </row>
    <row r="19" spans="1:12" ht="15.75">
      <c r="A19" s="30" t="s">
        <v>13</v>
      </c>
      <c r="B19" s="141">
        <v>54351</v>
      </c>
      <c r="C19" s="117">
        <v>1032233</v>
      </c>
      <c r="D19" s="121">
        <v>4010546</v>
      </c>
      <c r="E19" s="133">
        <v>11577</v>
      </c>
      <c r="F19" s="149">
        <v>5943318</v>
      </c>
      <c r="G19" s="126">
        <v>7996976</v>
      </c>
      <c r="H19" s="145">
        <v>622387</v>
      </c>
      <c r="I19" s="139">
        <v>83070</v>
      </c>
      <c r="J19" s="11"/>
      <c r="K19" s="61"/>
      <c r="L19" s="12">
        <f t="shared" si="0"/>
        <v>19754458</v>
      </c>
    </row>
    <row r="20" spans="1:12" ht="31.5">
      <c r="A20" s="72" t="s">
        <v>22</v>
      </c>
      <c r="B20" s="141">
        <v>53238</v>
      </c>
      <c r="C20" s="117">
        <v>780438</v>
      </c>
      <c r="D20" s="121">
        <v>1388173.99</v>
      </c>
      <c r="E20" s="134">
        <v>0</v>
      </c>
      <c r="F20" s="149">
        <v>5915510</v>
      </c>
      <c r="G20" s="126">
        <v>7515317</v>
      </c>
      <c r="H20" s="120">
        <v>526824</v>
      </c>
      <c r="I20" s="139">
        <v>0</v>
      </c>
      <c r="J20" s="11"/>
      <c r="K20" s="61"/>
      <c r="L20" s="12">
        <f t="shared" si="0"/>
        <v>16179500.99</v>
      </c>
    </row>
    <row r="21" spans="1:12" ht="15.75">
      <c r="A21" s="30" t="s">
        <v>14</v>
      </c>
      <c r="B21" s="141">
        <v>0</v>
      </c>
      <c r="C21" s="117">
        <v>14333</v>
      </c>
      <c r="D21" s="121">
        <v>26169</v>
      </c>
      <c r="E21" s="134">
        <v>0</v>
      </c>
      <c r="F21" s="149">
        <v>0</v>
      </c>
      <c r="G21" s="126">
        <v>0</v>
      </c>
      <c r="H21" s="145">
        <v>0</v>
      </c>
      <c r="I21" s="139">
        <v>74461</v>
      </c>
      <c r="J21" s="11"/>
      <c r="K21" s="61"/>
      <c r="L21" s="12">
        <f t="shared" si="0"/>
        <v>114963</v>
      </c>
    </row>
    <row r="22" spans="1:12" ht="15.75">
      <c r="A22" s="30" t="s">
        <v>4</v>
      </c>
      <c r="B22" s="142">
        <v>636549</v>
      </c>
      <c r="C22" s="117">
        <v>3429612</v>
      </c>
      <c r="D22" s="121">
        <v>6388140</v>
      </c>
      <c r="E22" s="133">
        <v>697646</v>
      </c>
      <c r="F22" s="149">
        <v>2934440</v>
      </c>
      <c r="G22" s="127">
        <v>12266644</v>
      </c>
      <c r="H22" s="145">
        <v>14523111</v>
      </c>
      <c r="I22" s="139">
        <v>4547692</v>
      </c>
      <c r="J22" s="11"/>
      <c r="K22" s="61"/>
      <c r="L22" s="12">
        <f t="shared" si="0"/>
        <v>45423834</v>
      </c>
    </row>
    <row r="23" spans="1:12" ht="15.75">
      <c r="A23" s="30" t="s">
        <v>32</v>
      </c>
      <c r="B23" s="141">
        <v>4667</v>
      </c>
      <c r="C23" s="120">
        <v>215946</v>
      </c>
      <c r="D23" s="121">
        <v>448426</v>
      </c>
      <c r="E23" s="133">
        <v>4240</v>
      </c>
      <c r="F23" s="149">
        <v>281852</v>
      </c>
      <c r="G23" s="127">
        <v>302234</v>
      </c>
      <c r="H23" s="145">
        <v>696814</v>
      </c>
      <c r="I23" s="139">
        <v>147534</v>
      </c>
      <c r="J23" s="11"/>
      <c r="K23" s="61"/>
      <c r="L23" s="12">
        <f t="shared" si="0"/>
        <v>2101713</v>
      </c>
    </row>
    <row r="24" spans="1:12" ht="15.75">
      <c r="A24" s="30" t="s">
        <v>33</v>
      </c>
      <c r="B24" s="141">
        <v>661</v>
      </c>
      <c r="C24" s="120">
        <v>90418</v>
      </c>
      <c r="D24" s="121">
        <v>135561.79</v>
      </c>
      <c r="E24" s="133">
        <v>6211</v>
      </c>
      <c r="F24" s="149">
        <v>16573</v>
      </c>
      <c r="G24" s="127">
        <v>148068</v>
      </c>
      <c r="H24" s="145">
        <v>950589</v>
      </c>
      <c r="I24" s="139">
        <v>37391</v>
      </c>
      <c r="J24" s="11"/>
      <c r="K24" s="61"/>
      <c r="L24" s="12">
        <f t="shared" si="0"/>
        <v>1385472.79</v>
      </c>
    </row>
    <row r="25" spans="1:12" ht="15.75">
      <c r="A25" s="30" t="s">
        <v>34</v>
      </c>
      <c r="B25" s="141">
        <v>7933</v>
      </c>
      <c r="C25" s="120">
        <v>58655</v>
      </c>
      <c r="D25" s="121">
        <v>54767.89</v>
      </c>
      <c r="E25" s="133">
        <v>3125</v>
      </c>
      <c r="F25" s="149">
        <v>24687</v>
      </c>
      <c r="G25" s="127">
        <v>406768</v>
      </c>
      <c r="H25" s="145">
        <v>185929</v>
      </c>
      <c r="I25" s="139">
        <v>83391</v>
      </c>
      <c r="J25" s="11"/>
      <c r="K25" s="61"/>
      <c r="L25" s="12">
        <f t="shared" si="0"/>
        <v>825255.89</v>
      </c>
    </row>
    <row r="26" spans="1:12" ht="15.75">
      <c r="A26" s="30" t="s">
        <v>35</v>
      </c>
      <c r="B26" s="141">
        <v>319928</v>
      </c>
      <c r="C26" s="120">
        <v>2086395</v>
      </c>
      <c r="D26" s="121">
        <v>2681612.66</v>
      </c>
      <c r="E26" s="133">
        <v>122672</v>
      </c>
      <c r="F26" s="149">
        <v>1845702</v>
      </c>
      <c r="G26" s="127">
        <v>4006843</v>
      </c>
      <c r="H26" s="145">
        <v>3078836</v>
      </c>
      <c r="I26" s="139">
        <v>460573</v>
      </c>
      <c r="J26" s="11"/>
      <c r="K26" s="61"/>
      <c r="L26" s="12">
        <f t="shared" si="0"/>
        <v>14602561.66</v>
      </c>
    </row>
    <row r="27" spans="1:12" ht="15.75">
      <c r="A27" s="30" t="s">
        <v>36</v>
      </c>
      <c r="B27" s="141">
        <v>303360</v>
      </c>
      <c r="C27" s="117">
        <v>978198</v>
      </c>
      <c r="D27" s="121">
        <v>3067770.64</v>
      </c>
      <c r="E27" s="133">
        <v>561398</v>
      </c>
      <c r="F27" s="149">
        <v>765626</v>
      </c>
      <c r="G27" s="127">
        <v>7402731</v>
      </c>
      <c r="H27" s="145">
        <v>9610943</v>
      </c>
      <c r="I27" s="139">
        <v>3818803</v>
      </c>
      <c r="J27" s="11"/>
      <c r="K27" s="61"/>
      <c r="L27" s="12">
        <f t="shared" si="0"/>
        <v>26508829.64</v>
      </c>
    </row>
    <row r="28" spans="1:12" ht="15.75">
      <c r="A28" s="30" t="s">
        <v>15</v>
      </c>
      <c r="B28" s="141">
        <v>0</v>
      </c>
      <c r="C28" s="117">
        <v>0</v>
      </c>
      <c r="D28" s="121">
        <v>54934.33</v>
      </c>
      <c r="E28" s="133">
        <v>22834</v>
      </c>
      <c r="F28" s="149">
        <v>0</v>
      </c>
      <c r="G28" s="126">
        <v>125455</v>
      </c>
      <c r="H28" s="145">
        <v>417183</v>
      </c>
      <c r="I28" s="139">
        <v>0</v>
      </c>
      <c r="J28" s="11"/>
      <c r="K28" s="61"/>
      <c r="L28" s="12">
        <f t="shared" si="0"/>
        <v>620406.3300000001</v>
      </c>
    </row>
    <row r="29" spans="1:12" s="14" customFormat="1" ht="15.75">
      <c r="A29" s="71" t="s">
        <v>17</v>
      </c>
      <c r="B29" s="141">
        <v>163925</v>
      </c>
      <c r="C29" s="119">
        <v>52866</v>
      </c>
      <c r="D29" s="123">
        <v>1420312.85</v>
      </c>
      <c r="E29" s="135">
        <v>77519</v>
      </c>
      <c r="F29" s="152">
        <v>0</v>
      </c>
      <c r="G29" s="129">
        <v>2393483</v>
      </c>
      <c r="H29" s="147">
        <v>3101865</v>
      </c>
      <c r="I29" s="140">
        <v>315819</v>
      </c>
      <c r="J29" s="59"/>
      <c r="K29" s="64"/>
      <c r="L29" s="69">
        <f t="shared" si="0"/>
        <v>7525789.85</v>
      </c>
    </row>
    <row r="30" spans="1:12" ht="15.75">
      <c r="A30" s="30" t="s">
        <v>19</v>
      </c>
      <c r="B30" s="141">
        <v>148868</v>
      </c>
      <c r="C30" s="117">
        <v>0</v>
      </c>
      <c r="D30" s="121">
        <v>656665.41</v>
      </c>
      <c r="E30" s="133">
        <v>68875</v>
      </c>
      <c r="F30" s="149">
        <v>0</v>
      </c>
      <c r="G30" s="126">
        <v>1034575</v>
      </c>
      <c r="H30" s="145">
        <v>1640080</v>
      </c>
      <c r="I30" s="139">
        <v>250000</v>
      </c>
      <c r="J30" s="11"/>
      <c r="K30" s="61"/>
      <c r="L30" s="12">
        <f t="shared" si="0"/>
        <v>3799063.41</v>
      </c>
    </row>
    <row r="31" spans="1:12" s="14" customFormat="1" ht="15.75">
      <c r="A31" s="71" t="s">
        <v>18</v>
      </c>
      <c r="B31" s="143">
        <v>908931</v>
      </c>
      <c r="C31" s="119">
        <v>4788166</v>
      </c>
      <c r="D31" s="124">
        <v>12021645</v>
      </c>
      <c r="E31" s="135">
        <v>881561</v>
      </c>
      <c r="F31" s="151">
        <v>8949090</v>
      </c>
      <c r="G31" s="128">
        <v>23249870</v>
      </c>
      <c r="H31" s="147">
        <v>19080408</v>
      </c>
      <c r="I31" s="140">
        <v>5239022</v>
      </c>
      <c r="J31" s="70"/>
      <c r="K31" s="64"/>
      <c r="L31" s="69">
        <f t="shared" si="0"/>
        <v>75118693</v>
      </c>
    </row>
    <row r="32" spans="1:12" ht="15.75">
      <c r="A32" s="80"/>
      <c r="B32" s="84"/>
      <c r="C32" s="15"/>
      <c r="D32" s="91"/>
      <c r="E32" s="15"/>
      <c r="F32" s="15"/>
      <c r="G32" s="94"/>
      <c r="H32" s="93"/>
      <c r="I32" s="15"/>
      <c r="J32" s="15"/>
      <c r="K32" s="98"/>
      <c r="L32" s="15"/>
    </row>
    <row r="33" spans="1:12" ht="15.75">
      <c r="A33" s="30" t="s">
        <v>20</v>
      </c>
      <c r="B33" s="141">
        <v>8505</v>
      </c>
      <c r="C33" s="117">
        <v>0</v>
      </c>
      <c r="D33" s="121">
        <v>614050.85</v>
      </c>
      <c r="E33" s="136">
        <v>3529</v>
      </c>
      <c r="F33" s="141">
        <v>321073</v>
      </c>
      <c r="G33" s="126">
        <v>643333</v>
      </c>
      <c r="H33" s="145">
        <v>270449</v>
      </c>
      <c r="I33" s="139">
        <v>93240</v>
      </c>
      <c r="J33" s="12"/>
      <c r="K33" s="12"/>
      <c r="L33" s="12">
        <f>SUM(B33:K33)</f>
        <v>1954179.85</v>
      </c>
    </row>
    <row r="34" spans="1:12" ht="15.75">
      <c r="A34" s="72" t="s">
        <v>70</v>
      </c>
      <c r="B34" s="144">
        <v>395</v>
      </c>
      <c r="C34" s="117">
        <v>0</v>
      </c>
      <c r="D34" s="121">
        <v>4747.68</v>
      </c>
      <c r="E34" s="137">
        <v>1985</v>
      </c>
      <c r="F34" s="117">
        <v>71646</v>
      </c>
      <c r="G34" s="126">
        <v>117438</v>
      </c>
      <c r="H34" s="145">
        <v>72263</v>
      </c>
      <c r="I34" s="139">
        <v>24441</v>
      </c>
      <c r="J34" s="12"/>
      <c r="K34" s="12"/>
      <c r="L34" s="12">
        <f>SUM(B34:K34)</f>
        <v>292915.68</v>
      </c>
    </row>
    <row r="35" spans="1:11" ht="15.75">
      <c r="A35" s="5"/>
      <c r="B35" s="5"/>
      <c r="D35" s="55"/>
      <c r="G35" s="96"/>
      <c r="H35" s="50"/>
      <c r="J35" s="97"/>
      <c r="K35" s="52"/>
    </row>
    <row r="36" spans="1:12" ht="25.5" customHeight="1">
      <c r="A36" s="171" t="s">
        <v>105</v>
      </c>
      <c r="B36" s="172"/>
      <c r="C36" s="172"/>
      <c r="D36" s="172"/>
      <c r="E36" s="172"/>
      <c r="F36" s="172"/>
      <c r="G36" s="172"/>
      <c r="H36" s="172"/>
      <c r="I36" s="172"/>
      <c r="J36" s="172"/>
      <c r="K36" s="172"/>
      <c r="L36" s="173"/>
    </row>
    <row r="37" spans="1:13" ht="15.75">
      <c r="A37" s="28" t="s">
        <v>25</v>
      </c>
      <c r="B37" s="141">
        <v>80043.03376</v>
      </c>
      <c r="C37" s="117">
        <v>535114</v>
      </c>
      <c r="D37" s="121">
        <v>1624216.39</v>
      </c>
      <c r="E37" s="133">
        <v>48173</v>
      </c>
      <c r="F37" s="149">
        <v>363210</v>
      </c>
      <c r="G37" s="127">
        <v>4219882</v>
      </c>
      <c r="H37" s="145">
        <v>5052466</v>
      </c>
      <c r="I37" s="13">
        <v>406949</v>
      </c>
      <c r="J37" s="12"/>
      <c r="K37" s="61"/>
      <c r="L37" s="12">
        <f>SUM(B37:K37)</f>
        <v>12330053.42376</v>
      </c>
      <c r="M37" s="18"/>
    </row>
    <row r="38" spans="1:13" ht="34.5">
      <c r="A38" s="28" t="s">
        <v>106</v>
      </c>
      <c r="B38" s="141">
        <v>302346.4882</v>
      </c>
      <c r="C38" s="117">
        <v>1356904</v>
      </c>
      <c r="D38" s="121">
        <v>2627893.47</v>
      </c>
      <c r="E38" s="133">
        <v>95317</v>
      </c>
      <c r="F38" s="149">
        <v>1512303</v>
      </c>
      <c r="G38" s="127">
        <v>4116627</v>
      </c>
      <c r="H38" s="145">
        <v>3602647</v>
      </c>
      <c r="I38" s="13">
        <v>474801</v>
      </c>
      <c r="J38" s="12"/>
      <c r="K38" s="61"/>
      <c r="L38" s="12">
        <f>SUM(B38:K38)</f>
        <v>14088838.9582</v>
      </c>
      <c r="M38" s="18"/>
    </row>
    <row r="39" spans="1:12" ht="19.5" customHeight="1">
      <c r="A39" s="171" t="s">
        <v>107</v>
      </c>
      <c r="B39" s="172"/>
      <c r="C39" s="172"/>
      <c r="D39" s="172"/>
      <c r="E39" s="172"/>
      <c r="F39" s="172"/>
      <c r="G39" s="172"/>
      <c r="H39" s="172"/>
      <c r="I39" s="172"/>
      <c r="J39" s="172"/>
      <c r="K39" s="172"/>
      <c r="L39" s="173"/>
    </row>
    <row r="40" spans="1:12" ht="16.5" customHeight="1">
      <c r="A40" s="28" t="s">
        <v>25</v>
      </c>
      <c r="B40" s="141">
        <v>223316.5755</v>
      </c>
      <c r="C40" s="117">
        <v>443084</v>
      </c>
      <c r="D40" s="121">
        <v>1443554.25</v>
      </c>
      <c r="E40" s="133">
        <v>513225</v>
      </c>
      <c r="F40" s="149">
        <v>402416</v>
      </c>
      <c r="G40" s="127">
        <v>3182849</v>
      </c>
      <c r="H40" s="145">
        <v>4558479</v>
      </c>
      <c r="I40" s="13">
        <v>3411854</v>
      </c>
      <c r="J40" s="12"/>
      <c r="K40" s="61"/>
      <c r="L40" s="12">
        <f>SUM(B40:K40)</f>
        <v>14178777.8255</v>
      </c>
    </row>
    <row r="41" spans="1:12" ht="33.75" customHeight="1">
      <c r="A41" s="73" t="s">
        <v>106</v>
      </c>
      <c r="B41" s="141">
        <v>19897.905419999966</v>
      </c>
      <c r="C41" s="120">
        <v>1035855</v>
      </c>
      <c r="D41" s="121">
        <v>607248.9</v>
      </c>
      <c r="E41" s="133">
        <v>34509</v>
      </c>
      <c r="F41" s="149">
        <v>631824</v>
      </c>
      <c r="G41" s="130">
        <v>325087</v>
      </c>
      <c r="H41" s="145">
        <v>592520</v>
      </c>
      <c r="I41" s="13">
        <v>183624</v>
      </c>
      <c r="J41" s="19"/>
      <c r="K41" s="61"/>
      <c r="L41" s="12">
        <f>SUM(B41:K41)</f>
        <v>3430565.80542</v>
      </c>
    </row>
    <row r="42" spans="1:12" ht="15.75">
      <c r="A42" s="74"/>
      <c r="B42" s="84"/>
      <c r="C42" s="84"/>
      <c r="D42" s="91"/>
      <c r="E42" s="93"/>
      <c r="F42" s="92"/>
      <c r="G42" s="94"/>
      <c r="H42" s="93"/>
      <c r="I42" s="95"/>
      <c r="J42" s="82"/>
      <c r="K42" s="83"/>
      <c r="L42" s="82"/>
    </row>
    <row r="43" spans="1:12" ht="18.75" customHeight="1">
      <c r="A43" s="168" t="s">
        <v>108</v>
      </c>
      <c r="B43" s="169"/>
      <c r="C43" s="169"/>
      <c r="D43" s="169"/>
      <c r="E43" s="169"/>
      <c r="F43" s="169"/>
      <c r="G43" s="169"/>
      <c r="H43" s="169"/>
      <c r="I43" s="169"/>
      <c r="J43" s="169"/>
      <c r="K43" s="169"/>
      <c r="L43" s="170"/>
    </row>
    <row r="44" spans="1:12" ht="29.25" customHeight="1">
      <c r="A44" s="75"/>
      <c r="B44" s="141">
        <v>3011.99712</v>
      </c>
      <c r="C44" s="16">
        <v>0</v>
      </c>
      <c r="D44" s="121">
        <v>30458</v>
      </c>
      <c r="E44" s="133">
        <v>3297</v>
      </c>
      <c r="F44" s="16">
        <v>0</v>
      </c>
      <c r="G44" s="127">
        <v>15431</v>
      </c>
      <c r="H44" s="145">
        <v>531070</v>
      </c>
      <c r="I44" s="21">
        <v>9509</v>
      </c>
      <c r="J44" s="16"/>
      <c r="K44" s="61"/>
      <c r="L44" s="16">
        <f>SUM(B44:K44)</f>
        <v>592776.99712</v>
      </c>
    </row>
    <row r="45" spans="1:12" ht="15.75">
      <c r="A45" s="74"/>
      <c r="B45" s="80"/>
      <c r="C45" s="15"/>
      <c r="D45" s="56"/>
      <c r="E45" s="15"/>
      <c r="F45" s="15"/>
      <c r="G45" s="88"/>
      <c r="H45" s="89"/>
      <c r="I45" s="15"/>
      <c r="J45" s="15"/>
      <c r="K45" s="90"/>
      <c r="L45" s="15"/>
    </row>
    <row r="46" spans="1:12" ht="17.25" customHeight="1">
      <c r="A46" s="162" t="s">
        <v>114</v>
      </c>
      <c r="B46" s="163"/>
      <c r="C46" s="163"/>
      <c r="D46" s="163"/>
      <c r="E46" s="163"/>
      <c r="F46" s="163"/>
      <c r="G46" s="163"/>
      <c r="H46" s="163"/>
      <c r="I46" s="163"/>
      <c r="J46" s="163"/>
      <c r="K46" s="163"/>
      <c r="L46" s="164"/>
    </row>
    <row r="47" spans="1:12" ht="15.75">
      <c r="A47" s="76" t="s">
        <v>0</v>
      </c>
      <c r="B47" s="141">
        <v>323369.38961203</v>
      </c>
      <c r="C47" s="117">
        <v>2161600.3297200003</v>
      </c>
      <c r="D47" s="121">
        <v>3457558.24</v>
      </c>
      <c r="E47" s="136">
        <v>12712</v>
      </c>
      <c r="F47" s="153">
        <v>2460581</v>
      </c>
      <c r="G47" s="131">
        <v>6144690</v>
      </c>
      <c r="H47" s="120">
        <v>5139926.57749</v>
      </c>
      <c r="I47" s="13">
        <v>115055</v>
      </c>
      <c r="J47" s="12"/>
      <c r="K47" s="61"/>
      <c r="L47" s="12">
        <f>SUM(B47:K47)</f>
        <v>19815492.53682203</v>
      </c>
    </row>
    <row r="48" spans="1:12" ht="18.75">
      <c r="A48" s="76" t="s">
        <v>109</v>
      </c>
      <c r="B48" s="141">
        <v>9315.891177247986</v>
      </c>
      <c r="C48" s="117">
        <v>14340.663430000011</v>
      </c>
      <c r="D48" s="121">
        <v>157933.45</v>
      </c>
      <c r="E48" s="136">
        <v>1943</v>
      </c>
      <c r="F48" s="153">
        <v>13753</v>
      </c>
      <c r="G48" s="131">
        <v>177021</v>
      </c>
      <c r="H48" s="120">
        <v>500458.30235</v>
      </c>
      <c r="I48" s="13">
        <v>31426</v>
      </c>
      <c r="J48" s="12"/>
      <c r="K48" s="61"/>
      <c r="L48" s="12">
        <f>SUM(B48:K48)</f>
        <v>906191.306957248</v>
      </c>
    </row>
    <row r="49" spans="1:12" ht="15.75">
      <c r="A49" s="76" t="s">
        <v>24</v>
      </c>
      <c r="B49" s="141">
        <v>26715.40182000013</v>
      </c>
      <c r="C49" s="117">
        <v>7917.8326899999865</v>
      </c>
      <c r="D49" s="121">
        <v>24523.08</v>
      </c>
      <c r="E49" s="136">
        <v>48</v>
      </c>
      <c r="F49" s="153">
        <v>13664</v>
      </c>
      <c r="G49" s="130">
        <v>73437</v>
      </c>
      <c r="H49" s="120">
        <v>154971.47388</v>
      </c>
      <c r="I49" s="13">
        <v>3457</v>
      </c>
      <c r="J49" s="12"/>
      <c r="K49" s="61"/>
      <c r="L49" s="12">
        <f>SUM(B49:K49)</f>
        <v>304733.7883900001</v>
      </c>
    </row>
    <row r="50" spans="1:12" ht="18.75">
      <c r="A50" s="76" t="s">
        <v>110</v>
      </c>
      <c r="B50" s="141">
        <v>48103.66342072185</v>
      </c>
      <c r="C50" s="117">
        <v>106636.22379000002</v>
      </c>
      <c r="D50" s="121">
        <v>594867.3</v>
      </c>
      <c r="E50" s="136">
        <v>57651</v>
      </c>
      <c r="F50" s="153">
        <v>496467</v>
      </c>
      <c r="G50" s="132">
        <v>612073</v>
      </c>
      <c r="H50" s="120">
        <v>599921.816080002</v>
      </c>
      <c r="I50" s="23">
        <v>72586</v>
      </c>
      <c r="J50" s="12"/>
      <c r="K50" s="61"/>
      <c r="L50" s="12">
        <f>SUM(B50:K50)</f>
        <v>2588306.003290724</v>
      </c>
    </row>
    <row r="51" spans="1:11" ht="15.75">
      <c r="A51" s="77"/>
      <c r="B51" s="5"/>
      <c r="D51" s="55"/>
      <c r="G51" s="60"/>
      <c r="H51" s="51"/>
      <c r="K51" s="12"/>
    </row>
    <row r="52" spans="1:12" ht="19.5" customHeight="1">
      <c r="A52" s="165" t="s">
        <v>113</v>
      </c>
      <c r="B52" s="166"/>
      <c r="C52" s="166"/>
      <c r="D52" s="166"/>
      <c r="E52" s="166"/>
      <c r="F52" s="166"/>
      <c r="G52" s="166"/>
      <c r="H52" s="166"/>
      <c r="I52" s="166"/>
      <c r="J52" s="166"/>
      <c r="K52" s="166"/>
      <c r="L52" s="167"/>
    </row>
    <row r="53" spans="1:12" ht="15.75">
      <c r="A53" s="76" t="s">
        <v>1</v>
      </c>
      <c r="B53" s="141">
        <v>240458.67137000003</v>
      </c>
      <c r="C53" s="117">
        <v>1260418.3407200002</v>
      </c>
      <c r="D53" s="125">
        <v>5141884</v>
      </c>
      <c r="E53" s="136">
        <v>435238</v>
      </c>
      <c r="F53" s="153">
        <v>3772019</v>
      </c>
      <c r="G53" s="127">
        <v>9388778</v>
      </c>
      <c r="H53" s="120">
        <v>6091678.673739996</v>
      </c>
      <c r="I53" s="24">
        <v>2697315</v>
      </c>
      <c r="J53" s="12"/>
      <c r="K53" s="12"/>
      <c r="L53" s="16">
        <f>SUM(B53:K53)</f>
        <v>29027789.685829997</v>
      </c>
    </row>
    <row r="54" spans="1:12" ht="15.75">
      <c r="A54" s="79"/>
      <c r="B54" s="80"/>
      <c r="C54" s="15"/>
      <c r="D54" s="56"/>
      <c r="E54" s="15"/>
      <c r="F54" s="15"/>
      <c r="G54" s="81"/>
      <c r="H54" s="82"/>
      <c r="I54" s="15"/>
      <c r="J54" s="15"/>
      <c r="K54" s="83"/>
      <c r="L54" s="15"/>
    </row>
    <row r="55" spans="1:12" ht="15.75" customHeight="1">
      <c r="A55" s="162" t="s">
        <v>112</v>
      </c>
      <c r="B55" s="163"/>
      <c r="C55" s="163"/>
      <c r="D55" s="163"/>
      <c r="E55" s="163"/>
      <c r="F55" s="163"/>
      <c r="G55" s="163"/>
      <c r="H55" s="163"/>
      <c r="I55" s="163"/>
      <c r="J55" s="163"/>
      <c r="K55" s="163"/>
      <c r="L55" s="164"/>
    </row>
    <row r="56" spans="1:13" ht="21" customHeight="1">
      <c r="A56" s="76" t="s">
        <v>0</v>
      </c>
      <c r="B56" s="141">
        <v>0</v>
      </c>
      <c r="C56" s="117">
        <v>10076.529919999999</v>
      </c>
      <c r="D56" s="121">
        <v>48704.5</v>
      </c>
      <c r="E56" s="138">
        <v>0</v>
      </c>
      <c r="F56" s="153">
        <v>15205</v>
      </c>
      <c r="G56" s="131">
        <v>43730</v>
      </c>
      <c r="H56" s="120">
        <v>54542.66324999997</v>
      </c>
      <c r="I56" s="23">
        <v>384</v>
      </c>
      <c r="J56" s="25"/>
      <c r="K56" s="61"/>
      <c r="L56" s="12">
        <f>SUM(B56:K56)</f>
        <v>172642.69316999998</v>
      </c>
      <c r="M56" s="5"/>
    </row>
    <row r="57" spans="1:13" ht="21" customHeight="1">
      <c r="A57" s="76" t="s">
        <v>109</v>
      </c>
      <c r="B57" s="141">
        <v>520.3</v>
      </c>
      <c r="C57" s="117">
        <v>573.44499</v>
      </c>
      <c r="D57" s="121">
        <v>6760.89</v>
      </c>
      <c r="E57" s="136">
        <v>52</v>
      </c>
      <c r="F57" s="153">
        <v>762</v>
      </c>
      <c r="G57" s="131">
        <v>7708</v>
      </c>
      <c r="H57" s="120">
        <v>28861.96636</v>
      </c>
      <c r="I57" s="17">
        <v>1413</v>
      </c>
      <c r="J57" s="25"/>
      <c r="K57" s="61"/>
      <c r="L57" s="12">
        <f>SUM(B57:K57)</f>
        <v>46651.60135</v>
      </c>
      <c r="M57" s="5"/>
    </row>
    <row r="58" spans="1:13" ht="21" customHeight="1">
      <c r="A58" s="76" t="s">
        <v>24</v>
      </c>
      <c r="B58" s="141">
        <v>29.76643</v>
      </c>
      <c r="C58" s="117">
        <v>0</v>
      </c>
      <c r="D58" s="121">
        <v>1816.66</v>
      </c>
      <c r="E58" s="138">
        <v>0</v>
      </c>
      <c r="F58" s="153">
        <v>7</v>
      </c>
      <c r="G58" s="131">
        <v>1433</v>
      </c>
      <c r="H58" s="120">
        <v>9291.785</v>
      </c>
      <c r="I58" s="13">
        <v>391</v>
      </c>
      <c r="J58" s="25"/>
      <c r="K58" s="61"/>
      <c r="L58" s="12">
        <f>SUM(B58:K58)</f>
        <v>12969.21143</v>
      </c>
      <c r="M58" s="5"/>
    </row>
    <row r="59" spans="1:13" ht="21" customHeight="1">
      <c r="A59" s="76" t="s">
        <v>110</v>
      </c>
      <c r="B59" s="141">
        <v>514.99275</v>
      </c>
      <c r="C59" s="117">
        <v>108.00186</v>
      </c>
      <c r="D59" s="121">
        <v>2839.94</v>
      </c>
      <c r="E59" s="136">
        <v>50</v>
      </c>
      <c r="F59" s="153">
        <v>305</v>
      </c>
      <c r="G59" s="131">
        <v>590</v>
      </c>
      <c r="H59" s="120">
        <v>4224.37391</v>
      </c>
      <c r="I59" s="23">
        <v>2028</v>
      </c>
      <c r="J59" s="25"/>
      <c r="K59" s="61"/>
      <c r="L59" s="12">
        <f>SUM(B59:K59)</f>
        <v>10660.30852</v>
      </c>
      <c r="M59" s="5"/>
    </row>
    <row r="60" spans="1:13" ht="15.75">
      <c r="A60" s="79"/>
      <c r="B60" s="84"/>
      <c r="C60" s="15"/>
      <c r="D60" s="56"/>
      <c r="E60" s="15"/>
      <c r="F60" s="15"/>
      <c r="G60" s="85"/>
      <c r="H60" s="86"/>
      <c r="I60" s="87"/>
      <c r="J60" s="15"/>
      <c r="K60" s="83"/>
      <c r="L60" s="15"/>
      <c r="M60" s="5"/>
    </row>
    <row r="61" spans="1:12" ht="18" customHeight="1">
      <c r="A61" s="159" t="s">
        <v>111</v>
      </c>
      <c r="B61" s="160"/>
      <c r="C61" s="160"/>
      <c r="D61" s="160"/>
      <c r="E61" s="160"/>
      <c r="F61" s="160"/>
      <c r="G61" s="160"/>
      <c r="H61" s="160"/>
      <c r="I61" s="160"/>
      <c r="J61" s="160"/>
      <c r="K61" s="160"/>
      <c r="L61" s="161"/>
    </row>
    <row r="62" spans="1:12" ht="18.75">
      <c r="A62" s="26" t="s">
        <v>83</v>
      </c>
      <c r="B62" s="11">
        <v>0</v>
      </c>
      <c r="C62" s="27">
        <v>0</v>
      </c>
      <c r="D62" s="121">
        <v>31666</v>
      </c>
      <c r="E62" s="19">
        <v>0</v>
      </c>
      <c r="F62" s="12">
        <v>0</v>
      </c>
      <c r="G62" s="126">
        <v>112161</v>
      </c>
      <c r="H62" s="148">
        <v>42920.089645241205</v>
      </c>
      <c r="I62" s="12">
        <v>0</v>
      </c>
      <c r="J62" s="12"/>
      <c r="K62" s="62"/>
      <c r="L62" s="12">
        <f>SUM(B62:K62)</f>
        <v>186747.0896452412</v>
      </c>
    </row>
    <row r="63" spans="1:12" ht="18.75">
      <c r="A63" s="28" t="s">
        <v>84</v>
      </c>
      <c r="B63" s="11">
        <v>0</v>
      </c>
      <c r="C63" s="17">
        <v>0</v>
      </c>
      <c r="D63" s="121">
        <v>1512</v>
      </c>
      <c r="E63" s="12">
        <v>0</v>
      </c>
      <c r="F63" s="12">
        <v>0</v>
      </c>
      <c r="G63" s="126">
        <v>17724</v>
      </c>
      <c r="H63" s="148">
        <v>118.75487475880072</v>
      </c>
      <c r="I63" s="12">
        <v>0</v>
      </c>
      <c r="J63" s="12"/>
      <c r="K63" s="63"/>
      <c r="L63" s="12">
        <f>SUM(B63:K63)</f>
        <v>19354.7548747588</v>
      </c>
    </row>
    <row r="64" spans="1:12" ht="18.75">
      <c r="A64" s="29" t="s">
        <v>85</v>
      </c>
      <c r="B64" s="11">
        <v>0</v>
      </c>
      <c r="C64" s="17">
        <v>0</v>
      </c>
      <c r="D64" s="121">
        <v>0</v>
      </c>
      <c r="E64" s="12">
        <v>0</v>
      </c>
      <c r="F64" s="12">
        <v>0</v>
      </c>
      <c r="G64" s="126">
        <v>10207</v>
      </c>
      <c r="H64" s="53">
        <v>0</v>
      </c>
      <c r="I64" s="12">
        <v>0</v>
      </c>
      <c r="J64" s="12"/>
      <c r="K64" s="63"/>
      <c r="L64" s="12">
        <f>SUM(B64:K64)</f>
        <v>10207</v>
      </c>
    </row>
    <row r="65" spans="1:12" ht="17.25" customHeight="1">
      <c r="A65" s="156" t="s">
        <v>86</v>
      </c>
      <c r="B65" s="157"/>
      <c r="C65" s="157"/>
      <c r="D65" s="157"/>
      <c r="E65" s="157"/>
      <c r="F65" s="157"/>
      <c r="G65" s="157"/>
      <c r="H65" s="157"/>
      <c r="I65" s="157"/>
      <c r="J65" s="157"/>
      <c r="K65" s="157"/>
      <c r="L65" s="158"/>
    </row>
    <row r="66" spans="1:13" ht="18.75">
      <c r="A66" s="72" t="s">
        <v>83</v>
      </c>
      <c r="B66" s="11">
        <v>0</v>
      </c>
      <c r="C66" s="12">
        <v>0</v>
      </c>
      <c r="D66" s="58">
        <v>0</v>
      </c>
      <c r="E66" s="12">
        <v>0</v>
      </c>
      <c r="F66" s="12">
        <v>0</v>
      </c>
      <c r="G66" s="126">
        <v>3022</v>
      </c>
      <c r="H66" s="148">
        <v>0</v>
      </c>
      <c r="I66" s="12">
        <v>0</v>
      </c>
      <c r="J66" s="12"/>
      <c r="K66" s="63"/>
      <c r="L66" s="12">
        <f>SUM(B66:K66)</f>
        <v>3022</v>
      </c>
      <c r="M66" s="5"/>
    </row>
    <row r="67" spans="1:13" ht="18.75">
      <c r="A67" s="76" t="s">
        <v>84</v>
      </c>
      <c r="B67" s="11">
        <v>0</v>
      </c>
      <c r="C67" s="12">
        <v>0</v>
      </c>
      <c r="D67" s="57">
        <v>0</v>
      </c>
      <c r="E67" s="12">
        <v>0</v>
      </c>
      <c r="F67" s="12">
        <v>0</v>
      </c>
      <c r="G67" s="126">
        <v>0</v>
      </c>
      <c r="H67" s="148">
        <v>0</v>
      </c>
      <c r="I67" s="12">
        <v>0</v>
      </c>
      <c r="J67" s="12"/>
      <c r="K67" s="63"/>
      <c r="L67" s="12">
        <f>SUM(B67:K67)</f>
        <v>0</v>
      </c>
      <c r="M67" s="5"/>
    </row>
    <row r="68" spans="1:13" ht="18.75">
      <c r="A68" s="78" t="s">
        <v>85</v>
      </c>
      <c r="B68" s="11">
        <v>0</v>
      </c>
      <c r="C68" s="12">
        <v>0</v>
      </c>
      <c r="D68" s="57">
        <v>0</v>
      </c>
      <c r="E68" s="12">
        <v>0</v>
      </c>
      <c r="F68" s="12">
        <v>0</v>
      </c>
      <c r="G68" s="126">
        <v>0</v>
      </c>
      <c r="H68" s="12">
        <v>0</v>
      </c>
      <c r="I68" s="12">
        <v>0</v>
      </c>
      <c r="J68" s="12"/>
      <c r="K68" s="63"/>
      <c r="L68" s="12">
        <f>SUM(B68:K68)</f>
        <v>0</v>
      </c>
      <c r="M68" s="5"/>
    </row>
    <row r="69" spans="1:13" ht="15.75">
      <c r="A69" s="31"/>
      <c r="B69" s="22"/>
      <c r="C69" s="22"/>
      <c r="D69" s="22"/>
      <c r="M69" s="5"/>
    </row>
    <row r="70" spans="1:4" ht="15.75">
      <c r="A70" s="32"/>
      <c r="B70" s="22"/>
      <c r="C70" s="22"/>
      <c r="D70" s="22"/>
    </row>
    <row r="71" spans="1:4" ht="15.75">
      <c r="A71" s="33" t="s">
        <v>2</v>
      </c>
      <c r="B71" s="22"/>
      <c r="C71" s="22"/>
      <c r="D71" s="22"/>
    </row>
    <row r="72" spans="1:4" ht="42">
      <c r="A72" s="34" t="s">
        <v>87</v>
      </c>
      <c r="B72" s="22"/>
      <c r="C72" s="22"/>
      <c r="D72" s="22"/>
    </row>
    <row r="73" spans="1:4" ht="25.5" customHeight="1">
      <c r="A73" s="35" t="s">
        <v>88</v>
      </c>
      <c r="B73" s="36"/>
      <c r="C73" s="36"/>
      <c r="D73" s="36"/>
    </row>
    <row r="74" spans="1:4" ht="18.75" customHeight="1">
      <c r="A74" s="35" t="s">
        <v>89</v>
      </c>
      <c r="B74" s="36"/>
      <c r="C74" s="36"/>
      <c r="D74" s="36"/>
    </row>
    <row r="75" spans="1:4" ht="25.5" customHeight="1">
      <c r="A75" s="35" t="s">
        <v>90</v>
      </c>
      <c r="B75" s="36"/>
      <c r="C75" s="36"/>
      <c r="D75" s="36"/>
    </row>
    <row r="76" spans="1:4" ht="28.5" customHeight="1">
      <c r="A76" s="35" t="s">
        <v>91</v>
      </c>
      <c r="B76" s="37"/>
      <c r="C76" s="37"/>
      <c r="D76" s="37"/>
    </row>
    <row r="77" spans="1:4" ht="12.75" customHeight="1">
      <c r="A77" s="35"/>
      <c r="B77" s="37"/>
      <c r="C77" s="37"/>
      <c r="D77" s="37"/>
    </row>
    <row r="78" spans="1:4" ht="51.75" customHeight="1">
      <c r="A78" s="34" t="s">
        <v>92</v>
      </c>
      <c r="B78" s="37"/>
      <c r="C78" s="37"/>
      <c r="D78" s="37"/>
    </row>
    <row r="79" spans="1:4" ht="12.75" customHeight="1">
      <c r="A79" s="34"/>
      <c r="B79" s="37"/>
      <c r="C79" s="37"/>
      <c r="D79" s="37"/>
    </row>
    <row r="80" spans="1:4" ht="25.5" customHeight="1">
      <c r="A80" s="34" t="s">
        <v>93</v>
      </c>
      <c r="B80" s="37"/>
      <c r="C80" s="37"/>
      <c r="D80" s="37"/>
    </row>
    <row r="81" spans="1:4" ht="25.5" customHeight="1">
      <c r="A81" s="38" t="s">
        <v>94</v>
      </c>
      <c r="B81" s="37"/>
      <c r="C81" s="37"/>
      <c r="D81" s="37"/>
    </row>
    <row r="82" spans="1:4" ht="38.25" customHeight="1">
      <c r="A82" s="35" t="s">
        <v>95</v>
      </c>
      <c r="B82" s="37"/>
      <c r="C82" s="37"/>
      <c r="D82" s="37"/>
    </row>
    <row r="83" ht="39.75" customHeight="1">
      <c r="A83" s="39"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28">
      <selection activeCell="D62" sqref="D62"/>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9" width="13.8515625" style="2" customWidth="1"/>
    <col min="10" max="11" width="13.8515625" style="2" hidden="1" customWidth="1"/>
    <col min="12" max="12" width="14.421875" style="1" customWidth="1"/>
    <col min="13" max="16384" width="9.140625" style="1" customWidth="1"/>
  </cols>
  <sheetData>
    <row r="1" spans="1:11" s="40" customFormat="1" ht="15.75" customHeight="1">
      <c r="A1" s="183" t="s">
        <v>79</v>
      </c>
      <c r="B1" s="183"/>
      <c r="C1" s="183"/>
      <c r="D1" s="183"/>
      <c r="E1" s="183"/>
      <c r="F1" s="183"/>
      <c r="G1" s="183"/>
      <c r="H1" s="183"/>
      <c r="I1" s="183"/>
      <c r="J1" s="183"/>
      <c r="K1" s="183"/>
    </row>
    <row r="2" spans="1:12" s="4" customFormat="1" ht="15.75" customHeight="1">
      <c r="A2" s="184" t="s">
        <v>132</v>
      </c>
      <c r="B2" s="184"/>
      <c r="C2" s="184"/>
      <c r="D2" s="184"/>
      <c r="E2" s="184"/>
      <c r="F2" s="184"/>
      <c r="G2" s="184"/>
      <c r="H2" s="184"/>
      <c r="I2" s="184"/>
      <c r="J2" s="184"/>
      <c r="K2" s="184"/>
      <c r="L2" s="40"/>
    </row>
    <row r="3" spans="1:12" ht="15.75">
      <c r="A3" s="40"/>
      <c r="B3" s="7"/>
      <c r="C3" s="7"/>
      <c r="D3" s="7"/>
      <c r="E3" s="7"/>
      <c r="F3" s="7"/>
      <c r="G3" s="7"/>
      <c r="H3" s="8"/>
      <c r="I3" s="7"/>
      <c r="J3" s="7"/>
      <c r="K3" s="7"/>
      <c r="L3" s="40"/>
    </row>
    <row r="4" spans="1:12" ht="15.75">
      <c r="A4" s="40"/>
      <c r="B4" s="7"/>
      <c r="C4" s="7"/>
      <c r="D4" s="7"/>
      <c r="E4" s="7"/>
      <c r="F4" s="7"/>
      <c r="G4" s="7"/>
      <c r="H4" s="8"/>
      <c r="I4" s="7"/>
      <c r="J4" s="7"/>
      <c r="K4" s="7"/>
      <c r="L4" s="40"/>
    </row>
    <row r="5" spans="1:12" ht="121.5">
      <c r="A5" s="65" t="s">
        <v>73</v>
      </c>
      <c r="B5" s="66" t="s">
        <v>77</v>
      </c>
      <c r="C5" s="67" t="s">
        <v>37</v>
      </c>
      <c r="D5" s="67" t="s">
        <v>82</v>
      </c>
      <c r="E5" s="67" t="s">
        <v>26</v>
      </c>
      <c r="F5" s="67" t="s">
        <v>27</v>
      </c>
      <c r="G5" s="67" t="s">
        <v>38</v>
      </c>
      <c r="H5" s="68" t="s">
        <v>75</v>
      </c>
      <c r="I5" s="67" t="s">
        <v>28</v>
      </c>
      <c r="J5" s="67" t="s">
        <v>29</v>
      </c>
      <c r="K5" s="68" t="s">
        <v>30</v>
      </c>
      <c r="L5" s="68" t="s">
        <v>80</v>
      </c>
    </row>
    <row r="6" spans="1:12" ht="15.75">
      <c r="A6" s="99" t="s">
        <v>40</v>
      </c>
      <c r="B6" s="141">
        <v>23700</v>
      </c>
      <c r="C6" s="117">
        <v>304152</v>
      </c>
      <c r="D6" s="121">
        <v>1030915.16</v>
      </c>
      <c r="E6" s="133">
        <v>34720</v>
      </c>
      <c r="F6" s="149">
        <v>942748</v>
      </c>
      <c r="G6" s="126">
        <v>3735276</v>
      </c>
      <c r="H6" s="145">
        <v>2276213</v>
      </c>
      <c r="I6" s="139">
        <v>63568</v>
      </c>
      <c r="J6" s="11"/>
      <c r="K6" s="61"/>
      <c r="L6" s="12">
        <f aca="true" t="shared" si="0" ref="L6:L31">SUM(B6:K6)</f>
        <v>8411292.16</v>
      </c>
    </row>
    <row r="7" spans="1:12" ht="15.75">
      <c r="A7" s="99" t="s">
        <v>41</v>
      </c>
      <c r="B7" s="142">
        <v>610549</v>
      </c>
      <c r="C7" s="117">
        <v>3175071</v>
      </c>
      <c r="D7" s="121">
        <f>SUM(D11:D15)</f>
        <v>9324004.719999999</v>
      </c>
      <c r="E7" s="133">
        <v>487303</v>
      </c>
      <c r="F7" s="149">
        <v>6978752</v>
      </c>
      <c r="G7" s="127">
        <v>16668850</v>
      </c>
      <c r="H7" s="145">
        <v>13489401</v>
      </c>
      <c r="I7" s="139">
        <v>2812270</v>
      </c>
      <c r="J7" s="11"/>
      <c r="K7" s="61"/>
      <c r="L7" s="12">
        <f t="shared" si="0"/>
        <v>53546200.72</v>
      </c>
    </row>
    <row r="8" spans="1:12" ht="15.75">
      <c r="A8" s="99" t="s">
        <v>42</v>
      </c>
      <c r="B8" s="141">
        <v>0</v>
      </c>
      <c r="C8" s="117">
        <v>23626</v>
      </c>
      <c r="D8" s="121">
        <v>67746.61</v>
      </c>
      <c r="E8" s="133">
        <v>291</v>
      </c>
      <c r="F8" s="149">
        <v>0</v>
      </c>
      <c r="G8" s="127">
        <v>308417</v>
      </c>
      <c r="H8" s="145"/>
      <c r="I8" s="139">
        <v>36279</v>
      </c>
      <c r="J8" s="11"/>
      <c r="K8" s="61"/>
      <c r="L8" s="12">
        <f t="shared" si="0"/>
        <v>436359.61</v>
      </c>
    </row>
    <row r="9" spans="1:12" ht="15.75">
      <c r="A9" s="99" t="s">
        <v>43</v>
      </c>
      <c r="B9" s="141">
        <v>0</v>
      </c>
      <c r="C9" s="118"/>
      <c r="D9" s="121">
        <v>14661.31</v>
      </c>
      <c r="E9" s="134">
        <v>0</v>
      </c>
      <c r="F9" s="149">
        <v>0</v>
      </c>
      <c r="G9" s="127">
        <v>1437</v>
      </c>
      <c r="H9" s="145">
        <v>7175</v>
      </c>
      <c r="I9" s="139">
        <v>0</v>
      </c>
      <c r="J9" s="11"/>
      <c r="K9" s="61"/>
      <c r="L9" s="12">
        <f t="shared" si="0"/>
        <v>23273.309999999998</v>
      </c>
    </row>
    <row r="10" spans="1:12" ht="16.5">
      <c r="A10" s="99" t="s">
        <v>44</v>
      </c>
      <c r="B10" s="141">
        <v>0</v>
      </c>
      <c r="C10" s="117">
        <v>0</v>
      </c>
      <c r="D10" s="121">
        <v>325244.69</v>
      </c>
      <c r="E10" s="134">
        <v>0</v>
      </c>
      <c r="F10" s="150">
        <v>346624</v>
      </c>
      <c r="G10" s="127">
        <v>1120786</v>
      </c>
      <c r="H10" s="146">
        <v>1171403</v>
      </c>
      <c r="I10" s="139">
        <v>205621</v>
      </c>
      <c r="J10" s="11"/>
      <c r="K10" s="61"/>
      <c r="L10" s="12">
        <f t="shared" si="0"/>
        <v>3169678.69</v>
      </c>
    </row>
    <row r="11" spans="1:12" ht="15.75">
      <c r="A11" s="99" t="s">
        <v>45</v>
      </c>
      <c r="B11" s="141">
        <v>1573</v>
      </c>
      <c r="C11" s="117">
        <v>130785</v>
      </c>
      <c r="D11" s="121">
        <v>728685.91</v>
      </c>
      <c r="E11" s="134">
        <v>0</v>
      </c>
      <c r="F11" s="149">
        <v>332790</v>
      </c>
      <c r="G11" s="127">
        <v>393716</v>
      </c>
      <c r="H11" s="145">
        <v>929803</v>
      </c>
      <c r="I11" s="139">
        <v>278616</v>
      </c>
      <c r="J11" s="11"/>
      <c r="K11" s="61"/>
      <c r="L11" s="12">
        <f t="shared" si="0"/>
        <v>2795968.91</v>
      </c>
    </row>
    <row r="12" spans="1:12" ht="15.75">
      <c r="A12" s="99" t="s">
        <v>46</v>
      </c>
      <c r="B12" s="141">
        <v>1194</v>
      </c>
      <c r="C12" s="117">
        <v>8646</v>
      </c>
      <c r="D12" s="121">
        <v>246870.35</v>
      </c>
      <c r="E12" s="133">
        <v>2746</v>
      </c>
      <c r="F12" s="149">
        <v>7273</v>
      </c>
      <c r="G12" s="127">
        <v>530384</v>
      </c>
      <c r="H12" s="145">
        <v>558279</v>
      </c>
      <c r="I12" s="139">
        <v>14076</v>
      </c>
      <c r="J12" s="11"/>
      <c r="K12" s="61"/>
      <c r="L12" s="12">
        <f t="shared" si="0"/>
        <v>1369468.35</v>
      </c>
    </row>
    <row r="13" spans="1:12" ht="15.75">
      <c r="A13" s="99" t="s">
        <v>47</v>
      </c>
      <c r="B13" s="141">
        <v>1692</v>
      </c>
      <c r="C13" s="117">
        <v>27639</v>
      </c>
      <c r="D13" s="121">
        <v>325261.94</v>
      </c>
      <c r="E13" s="133">
        <v>17420</v>
      </c>
      <c r="F13" s="149">
        <v>346624</v>
      </c>
      <c r="G13" s="127">
        <v>1084540</v>
      </c>
      <c r="H13" s="145">
        <v>1195772</v>
      </c>
      <c r="I13" s="139">
        <v>205643</v>
      </c>
      <c r="J13" s="11"/>
      <c r="K13" s="61"/>
      <c r="L13" s="12">
        <f t="shared" si="0"/>
        <v>3204591.94</v>
      </c>
    </row>
    <row r="14" spans="1:12" ht="15.75">
      <c r="A14" s="99" t="s">
        <v>48</v>
      </c>
      <c r="B14" s="141">
        <v>221669</v>
      </c>
      <c r="C14" s="117">
        <v>883278</v>
      </c>
      <c r="D14" s="121">
        <v>3995941.6999999997</v>
      </c>
      <c r="E14" s="133">
        <v>401153</v>
      </c>
      <c r="F14" s="149">
        <v>3408927</v>
      </c>
      <c r="G14" s="127">
        <v>7964297</v>
      </c>
      <c r="H14" s="145">
        <v>4511449</v>
      </c>
      <c r="I14" s="139">
        <v>2111925</v>
      </c>
      <c r="J14" s="11"/>
      <c r="K14" s="61"/>
      <c r="L14" s="12">
        <f t="shared" si="0"/>
        <v>23498639.7</v>
      </c>
    </row>
    <row r="15" spans="1:12" ht="15.75">
      <c r="A15" s="99" t="s">
        <v>49</v>
      </c>
      <c r="B15" s="141">
        <v>384421</v>
      </c>
      <c r="C15" s="117">
        <v>2124723</v>
      </c>
      <c r="D15" s="121">
        <v>4027244.8199999994</v>
      </c>
      <c r="E15" s="133">
        <v>65984</v>
      </c>
      <c r="F15" s="149">
        <v>2883138</v>
      </c>
      <c r="G15" s="127">
        <v>6695913</v>
      </c>
      <c r="H15" s="145">
        <v>6294098</v>
      </c>
      <c r="I15" s="139">
        <v>202010</v>
      </c>
      <c r="J15" s="11"/>
      <c r="K15" s="61"/>
      <c r="L15" s="12">
        <f t="shared" si="0"/>
        <v>22677531.82</v>
      </c>
    </row>
    <row r="16" spans="1:12" ht="15.75">
      <c r="A16" s="99" t="s">
        <v>50</v>
      </c>
      <c r="B16" s="141">
        <v>208391</v>
      </c>
      <c r="C16" s="117">
        <v>641947</v>
      </c>
      <c r="D16" s="121">
        <v>713232</v>
      </c>
      <c r="E16" s="133">
        <v>148255</v>
      </c>
      <c r="F16" s="149">
        <v>0</v>
      </c>
      <c r="G16" s="126">
        <v>1174183</v>
      </c>
      <c r="H16" s="145">
        <v>1407298</v>
      </c>
      <c r="I16" s="139">
        <v>1776133</v>
      </c>
      <c r="J16" s="11"/>
      <c r="K16" s="61"/>
      <c r="L16" s="12">
        <f t="shared" si="0"/>
        <v>6069439</v>
      </c>
    </row>
    <row r="17" spans="1:12" ht="15.75">
      <c r="A17" s="99" t="s">
        <v>51</v>
      </c>
      <c r="B17" s="141">
        <v>3381</v>
      </c>
      <c r="C17" s="117">
        <v>1282</v>
      </c>
      <c r="D17" s="122">
        <v>222516.88</v>
      </c>
      <c r="E17" s="133">
        <v>78547</v>
      </c>
      <c r="F17" s="149">
        <v>51253</v>
      </c>
      <c r="G17" s="126">
        <v>309092</v>
      </c>
      <c r="H17" s="145">
        <v>359057</v>
      </c>
      <c r="I17" s="139">
        <v>54042</v>
      </c>
      <c r="J17" s="11"/>
      <c r="K17" s="61"/>
      <c r="L17" s="12">
        <f t="shared" si="0"/>
        <v>1079170.88</v>
      </c>
    </row>
    <row r="18" spans="1:12" ht="15.75">
      <c r="A18" s="108" t="s">
        <v>52</v>
      </c>
      <c r="B18" s="143">
        <v>908930.9438</v>
      </c>
      <c r="C18" s="119">
        <v>4788166</v>
      </c>
      <c r="D18" s="123">
        <v>12021645</v>
      </c>
      <c r="E18" s="135">
        <v>881561</v>
      </c>
      <c r="F18" s="151">
        <v>8949090</v>
      </c>
      <c r="G18" s="128">
        <v>23249870</v>
      </c>
      <c r="H18" s="147">
        <v>19080408</v>
      </c>
      <c r="I18" s="140">
        <v>5239022</v>
      </c>
      <c r="J18" s="59"/>
      <c r="K18" s="64"/>
      <c r="L18" s="69">
        <f t="shared" si="0"/>
        <v>75118692.9438</v>
      </c>
    </row>
    <row r="19" spans="1:12" ht="15.75">
      <c r="A19" s="99" t="s">
        <v>53</v>
      </c>
      <c r="B19" s="141">
        <v>54351</v>
      </c>
      <c r="C19" s="117">
        <v>1032233</v>
      </c>
      <c r="D19" s="121">
        <v>4010546</v>
      </c>
      <c r="E19" s="133">
        <v>11577</v>
      </c>
      <c r="F19" s="149">
        <v>5943318</v>
      </c>
      <c r="G19" s="126">
        <v>7996976</v>
      </c>
      <c r="H19" s="145">
        <v>622387</v>
      </c>
      <c r="I19" s="139">
        <v>83070</v>
      </c>
      <c r="J19" s="11"/>
      <c r="K19" s="61"/>
      <c r="L19" s="12">
        <f t="shared" si="0"/>
        <v>19754458</v>
      </c>
    </row>
    <row r="20" spans="1:12" ht="15.75">
      <c r="A20" s="100" t="s">
        <v>54</v>
      </c>
      <c r="B20" s="141">
        <v>53238</v>
      </c>
      <c r="C20" s="117">
        <v>780438</v>
      </c>
      <c r="D20" s="121">
        <v>1388173.99</v>
      </c>
      <c r="E20" s="134">
        <v>0</v>
      </c>
      <c r="F20" s="149">
        <v>5915510</v>
      </c>
      <c r="G20" s="126">
        <v>7515317</v>
      </c>
      <c r="H20" s="120">
        <v>526824</v>
      </c>
      <c r="I20" s="139">
        <v>0</v>
      </c>
      <c r="J20" s="11"/>
      <c r="K20" s="61"/>
      <c r="L20" s="12">
        <f t="shared" si="0"/>
        <v>16179500.99</v>
      </c>
    </row>
    <row r="21" spans="1:12" ht="15.75">
      <c r="A21" s="99" t="s">
        <v>55</v>
      </c>
      <c r="B21" s="141">
        <v>0</v>
      </c>
      <c r="C21" s="117">
        <v>14333</v>
      </c>
      <c r="D21" s="121">
        <v>26169</v>
      </c>
      <c r="E21" s="134">
        <v>0</v>
      </c>
      <c r="F21" s="149">
        <v>0</v>
      </c>
      <c r="G21" s="126">
        <v>0</v>
      </c>
      <c r="H21" s="145">
        <v>0</v>
      </c>
      <c r="I21" s="139">
        <v>74461</v>
      </c>
      <c r="J21" s="11"/>
      <c r="K21" s="61"/>
      <c r="L21" s="12">
        <f t="shared" si="0"/>
        <v>114963</v>
      </c>
    </row>
    <row r="22" spans="1:12" ht="15.75">
      <c r="A22" s="99" t="s">
        <v>56</v>
      </c>
      <c r="B22" s="142">
        <v>636549</v>
      </c>
      <c r="C22" s="117">
        <v>3429612</v>
      </c>
      <c r="D22" s="121">
        <v>6388140</v>
      </c>
      <c r="E22" s="133">
        <v>697646</v>
      </c>
      <c r="F22" s="149">
        <v>2934440</v>
      </c>
      <c r="G22" s="127">
        <v>12266644</v>
      </c>
      <c r="H22" s="145">
        <v>14523111</v>
      </c>
      <c r="I22" s="139">
        <v>4547692</v>
      </c>
      <c r="J22" s="11"/>
      <c r="K22" s="61"/>
      <c r="L22" s="12">
        <f t="shared" si="0"/>
        <v>45423834</v>
      </c>
    </row>
    <row r="23" spans="1:12" ht="15.75">
      <c r="A23" s="99" t="s">
        <v>57</v>
      </c>
      <c r="B23" s="141">
        <v>4667</v>
      </c>
      <c r="C23" s="120">
        <v>215946</v>
      </c>
      <c r="D23" s="121">
        <v>448426</v>
      </c>
      <c r="E23" s="133">
        <v>4240</v>
      </c>
      <c r="F23" s="149">
        <v>281852</v>
      </c>
      <c r="G23" s="127">
        <v>302234</v>
      </c>
      <c r="H23" s="145">
        <v>696814</v>
      </c>
      <c r="I23" s="139">
        <v>147534</v>
      </c>
      <c r="J23" s="11"/>
      <c r="K23" s="61"/>
      <c r="L23" s="12">
        <f t="shared" si="0"/>
        <v>2101713</v>
      </c>
    </row>
    <row r="24" spans="1:12" ht="15.75">
      <c r="A24" s="99" t="s">
        <v>58</v>
      </c>
      <c r="B24" s="141">
        <v>661</v>
      </c>
      <c r="C24" s="120">
        <v>90418</v>
      </c>
      <c r="D24" s="121">
        <v>135561.79</v>
      </c>
      <c r="E24" s="133">
        <v>6211</v>
      </c>
      <c r="F24" s="149">
        <v>16573</v>
      </c>
      <c r="G24" s="127">
        <v>148068</v>
      </c>
      <c r="H24" s="145">
        <v>950589</v>
      </c>
      <c r="I24" s="139">
        <v>37391</v>
      </c>
      <c r="J24" s="11"/>
      <c r="K24" s="61"/>
      <c r="L24" s="12">
        <f t="shared" si="0"/>
        <v>1385472.79</v>
      </c>
    </row>
    <row r="25" spans="1:12" ht="15.75">
      <c r="A25" s="99" t="s">
        <v>59</v>
      </c>
      <c r="B25" s="141">
        <v>7933</v>
      </c>
      <c r="C25" s="120">
        <v>58655</v>
      </c>
      <c r="D25" s="121">
        <v>54767.89</v>
      </c>
      <c r="E25" s="133">
        <v>3125</v>
      </c>
      <c r="F25" s="149">
        <v>24687</v>
      </c>
      <c r="G25" s="127">
        <v>406768</v>
      </c>
      <c r="H25" s="145">
        <v>185929</v>
      </c>
      <c r="I25" s="139">
        <v>83391</v>
      </c>
      <c r="J25" s="11"/>
      <c r="K25" s="61"/>
      <c r="L25" s="12">
        <f t="shared" si="0"/>
        <v>825255.89</v>
      </c>
    </row>
    <row r="26" spans="1:12" ht="15.75">
      <c r="A26" s="99" t="s">
        <v>60</v>
      </c>
      <c r="B26" s="141">
        <v>319928</v>
      </c>
      <c r="C26" s="120">
        <v>2086395</v>
      </c>
      <c r="D26" s="121">
        <v>2681612.66</v>
      </c>
      <c r="E26" s="133">
        <v>122672</v>
      </c>
      <c r="F26" s="149">
        <v>1845702</v>
      </c>
      <c r="G26" s="127">
        <v>4006843</v>
      </c>
      <c r="H26" s="145">
        <v>3078836</v>
      </c>
      <c r="I26" s="139">
        <v>460573</v>
      </c>
      <c r="J26" s="11"/>
      <c r="K26" s="61"/>
      <c r="L26" s="12">
        <f t="shared" si="0"/>
        <v>14602561.66</v>
      </c>
    </row>
    <row r="27" spans="1:12" ht="15.75">
      <c r="A27" s="99" t="s">
        <v>61</v>
      </c>
      <c r="B27" s="141">
        <v>303360</v>
      </c>
      <c r="C27" s="117">
        <v>978198</v>
      </c>
      <c r="D27" s="121">
        <v>3067770.64</v>
      </c>
      <c r="E27" s="133">
        <v>561398</v>
      </c>
      <c r="F27" s="149">
        <v>765626</v>
      </c>
      <c r="G27" s="127">
        <v>7402731</v>
      </c>
      <c r="H27" s="145">
        <v>9610943</v>
      </c>
      <c r="I27" s="139">
        <v>3818803</v>
      </c>
      <c r="J27" s="11"/>
      <c r="K27" s="61"/>
      <c r="L27" s="12">
        <f t="shared" si="0"/>
        <v>26508829.64</v>
      </c>
    </row>
    <row r="28" spans="1:12" ht="15.75">
      <c r="A28" s="99" t="s">
        <v>62</v>
      </c>
      <c r="B28" s="141">
        <v>0</v>
      </c>
      <c r="C28" s="117">
        <v>0</v>
      </c>
      <c r="D28" s="121">
        <v>54934.33</v>
      </c>
      <c r="E28" s="133">
        <v>22834</v>
      </c>
      <c r="F28" s="149">
        <v>0</v>
      </c>
      <c r="G28" s="126">
        <v>125455</v>
      </c>
      <c r="H28" s="145">
        <v>417183</v>
      </c>
      <c r="I28" s="139">
        <v>0</v>
      </c>
      <c r="J28" s="11"/>
      <c r="K28" s="61"/>
      <c r="L28" s="12">
        <f t="shared" si="0"/>
        <v>620406.3300000001</v>
      </c>
    </row>
    <row r="29" spans="1:12" ht="15.75">
      <c r="A29" s="108" t="s">
        <v>63</v>
      </c>
      <c r="B29" s="141">
        <v>163925</v>
      </c>
      <c r="C29" s="119">
        <v>52866</v>
      </c>
      <c r="D29" s="123">
        <v>1420312.85</v>
      </c>
      <c r="E29" s="135">
        <v>77519</v>
      </c>
      <c r="F29" s="152">
        <v>0</v>
      </c>
      <c r="G29" s="129">
        <v>2393483</v>
      </c>
      <c r="H29" s="147">
        <v>3101865</v>
      </c>
      <c r="I29" s="140">
        <v>315819</v>
      </c>
      <c r="J29" s="59"/>
      <c r="K29" s="64"/>
      <c r="L29" s="69">
        <f t="shared" si="0"/>
        <v>7525789.85</v>
      </c>
    </row>
    <row r="30" spans="1:12" ht="15.75">
      <c r="A30" s="99" t="s">
        <v>64</v>
      </c>
      <c r="B30" s="141">
        <v>148868</v>
      </c>
      <c r="C30" s="117">
        <v>0</v>
      </c>
      <c r="D30" s="121">
        <v>656665.41</v>
      </c>
      <c r="E30" s="133">
        <v>68875</v>
      </c>
      <c r="F30" s="149">
        <v>0</v>
      </c>
      <c r="G30" s="126">
        <v>1034575</v>
      </c>
      <c r="H30" s="145">
        <v>1640080</v>
      </c>
      <c r="I30" s="139">
        <v>250000</v>
      </c>
      <c r="J30" s="11"/>
      <c r="K30" s="61"/>
      <c r="L30" s="12">
        <f t="shared" si="0"/>
        <v>3799063.41</v>
      </c>
    </row>
    <row r="31" spans="1:12" ht="15.75">
      <c r="A31" s="108" t="s">
        <v>66</v>
      </c>
      <c r="B31" s="143">
        <v>908931</v>
      </c>
      <c r="C31" s="119">
        <v>4788166</v>
      </c>
      <c r="D31" s="124">
        <v>12021645</v>
      </c>
      <c r="E31" s="135">
        <v>881561</v>
      </c>
      <c r="F31" s="151">
        <v>8949090</v>
      </c>
      <c r="G31" s="128">
        <v>23249870</v>
      </c>
      <c r="H31" s="147">
        <v>19080408</v>
      </c>
      <c r="I31" s="140">
        <v>5239022</v>
      </c>
      <c r="J31" s="70"/>
      <c r="K31" s="64"/>
      <c r="L31" s="69">
        <f t="shared" si="0"/>
        <v>75118693</v>
      </c>
    </row>
    <row r="32" spans="1:12" ht="15.75">
      <c r="A32" s="109"/>
      <c r="B32" s="110"/>
      <c r="C32" s="15"/>
      <c r="D32" s="91"/>
      <c r="E32" s="15"/>
      <c r="F32" s="15"/>
      <c r="G32" s="94"/>
      <c r="H32" s="93"/>
      <c r="I32" s="15"/>
      <c r="J32" s="15"/>
      <c r="K32" s="98"/>
      <c r="L32" s="15"/>
    </row>
    <row r="33" spans="1:12" ht="15.75">
      <c r="A33" s="99" t="s">
        <v>65</v>
      </c>
      <c r="B33" s="141">
        <v>8505</v>
      </c>
      <c r="C33" s="117">
        <v>0</v>
      </c>
      <c r="D33" s="121">
        <v>614050.85</v>
      </c>
      <c r="E33" s="136">
        <v>3529</v>
      </c>
      <c r="F33" s="141">
        <v>321073</v>
      </c>
      <c r="G33" s="126">
        <v>643333</v>
      </c>
      <c r="H33" s="145">
        <v>270449</v>
      </c>
      <c r="I33" s="139">
        <v>93240</v>
      </c>
      <c r="J33" s="12"/>
      <c r="K33" s="12"/>
      <c r="L33" s="12">
        <f>SUM(B33:K33)</f>
        <v>1954179.85</v>
      </c>
    </row>
    <row r="34" spans="1:12" ht="15.75">
      <c r="A34" s="30" t="s">
        <v>71</v>
      </c>
      <c r="B34" s="144">
        <v>395</v>
      </c>
      <c r="C34" s="117">
        <v>0</v>
      </c>
      <c r="D34" s="121">
        <v>4747.68</v>
      </c>
      <c r="E34" s="137">
        <v>1985</v>
      </c>
      <c r="F34" s="117">
        <v>71646</v>
      </c>
      <c r="G34" s="126">
        <v>117438</v>
      </c>
      <c r="H34" s="145">
        <v>72263</v>
      </c>
      <c r="I34" s="139">
        <v>24441</v>
      </c>
      <c r="J34" s="12"/>
      <c r="K34" s="12"/>
      <c r="L34" s="12">
        <f>SUM(B34:K34)</f>
        <v>292915.68</v>
      </c>
    </row>
    <row r="35" spans="1:12" ht="15.75">
      <c r="A35" s="109"/>
      <c r="B35" s="111"/>
      <c r="C35" s="15"/>
      <c r="D35" s="56"/>
      <c r="E35" s="15"/>
      <c r="F35" s="15"/>
      <c r="G35" s="112"/>
      <c r="H35" s="86"/>
      <c r="I35" s="15"/>
      <c r="J35" s="87"/>
      <c r="K35" s="82"/>
      <c r="L35" s="15"/>
    </row>
    <row r="36" spans="1:12" ht="18.75" customHeight="1">
      <c r="A36" s="168" t="s">
        <v>125</v>
      </c>
      <c r="B36" s="169"/>
      <c r="C36" s="169"/>
      <c r="D36" s="169"/>
      <c r="E36" s="169"/>
      <c r="F36" s="169"/>
      <c r="G36" s="169"/>
      <c r="H36" s="169"/>
      <c r="I36" s="169"/>
      <c r="J36" s="169"/>
      <c r="K36" s="169"/>
      <c r="L36" s="170"/>
    </row>
    <row r="37" spans="1:12" ht="15.75">
      <c r="A37" s="101" t="s">
        <v>67</v>
      </c>
      <c r="B37" s="141">
        <v>80043.03376</v>
      </c>
      <c r="C37" s="117">
        <v>535114</v>
      </c>
      <c r="D37" s="121">
        <v>1624216.39</v>
      </c>
      <c r="E37" s="133">
        <v>48173</v>
      </c>
      <c r="F37" s="149">
        <v>363210</v>
      </c>
      <c r="G37" s="127">
        <v>4219882</v>
      </c>
      <c r="H37" s="145">
        <v>5052466</v>
      </c>
      <c r="I37" s="13">
        <v>406949</v>
      </c>
      <c r="J37" s="12"/>
      <c r="K37" s="61"/>
      <c r="L37" s="12">
        <f>SUM(B37:K37)</f>
        <v>12330053.42376</v>
      </c>
    </row>
    <row r="38" spans="1:12" ht="18.75" customHeight="1">
      <c r="A38" s="113" t="s">
        <v>115</v>
      </c>
      <c r="B38" s="141">
        <v>302346.4882</v>
      </c>
      <c r="C38" s="117">
        <v>1356904</v>
      </c>
      <c r="D38" s="121">
        <v>2627893.47</v>
      </c>
      <c r="E38" s="133">
        <v>95317</v>
      </c>
      <c r="F38" s="149">
        <v>1512303</v>
      </c>
      <c r="G38" s="127">
        <v>4116627</v>
      </c>
      <c r="H38" s="145">
        <v>3602647</v>
      </c>
      <c r="I38" s="13">
        <v>474801</v>
      </c>
      <c r="J38" s="12"/>
      <c r="K38" s="61"/>
      <c r="L38" s="12">
        <f>SUM(B38:K38)</f>
        <v>14088838.9582</v>
      </c>
    </row>
    <row r="39" spans="1:12" ht="18.75" customHeight="1">
      <c r="A39" s="185" t="s">
        <v>126</v>
      </c>
      <c r="B39" s="186"/>
      <c r="C39" s="186"/>
      <c r="D39" s="186"/>
      <c r="E39" s="186"/>
      <c r="F39" s="186"/>
      <c r="G39" s="186"/>
      <c r="H39" s="186"/>
      <c r="I39" s="186"/>
      <c r="J39" s="186"/>
      <c r="K39" s="186"/>
      <c r="L39" s="187"/>
    </row>
    <row r="40" spans="1:12" ht="15.75">
      <c r="A40" s="101" t="s">
        <v>67</v>
      </c>
      <c r="B40" s="141">
        <v>223316.5755</v>
      </c>
      <c r="C40" s="117">
        <v>443084</v>
      </c>
      <c r="D40" s="121">
        <v>1443554.25</v>
      </c>
      <c r="E40" s="133">
        <v>513225</v>
      </c>
      <c r="F40" s="149">
        <v>402416</v>
      </c>
      <c r="G40" s="127">
        <v>3182849</v>
      </c>
      <c r="H40" s="145">
        <v>4558479</v>
      </c>
      <c r="I40" s="13">
        <v>3411854</v>
      </c>
      <c r="J40" s="12"/>
      <c r="K40" s="61"/>
      <c r="L40" s="12">
        <f>SUM(B40:K40)</f>
        <v>14178777.8255</v>
      </c>
    </row>
    <row r="41" spans="1:12" ht="18.75">
      <c r="A41" s="102" t="s">
        <v>116</v>
      </c>
      <c r="B41" s="141">
        <v>19897.905419999966</v>
      </c>
      <c r="C41" s="120">
        <v>1035855</v>
      </c>
      <c r="D41" s="121">
        <v>607248.9</v>
      </c>
      <c r="E41" s="133">
        <v>34509</v>
      </c>
      <c r="F41" s="149">
        <v>631824</v>
      </c>
      <c r="G41" s="130">
        <v>325087</v>
      </c>
      <c r="H41" s="145">
        <v>592520</v>
      </c>
      <c r="I41" s="13">
        <v>183624</v>
      </c>
      <c r="J41" s="19"/>
      <c r="K41" s="61"/>
      <c r="L41" s="12">
        <f>SUM(B41:K41)</f>
        <v>3430565.80542</v>
      </c>
    </row>
    <row r="42" spans="1:12" ht="15.75">
      <c r="A42" s="103"/>
      <c r="B42" s="110"/>
      <c r="C42" s="15"/>
      <c r="D42" s="54"/>
      <c r="E42" s="15"/>
      <c r="F42" s="15"/>
      <c r="G42" s="114"/>
      <c r="H42" s="93"/>
      <c r="I42" s="15"/>
      <c r="J42" s="20"/>
      <c r="K42" s="83"/>
      <c r="L42" s="15"/>
    </row>
    <row r="43" spans="1:12" ht="15.75">
      <c r="A43" s="177" t="s">
        <v>129</v>
      </c>
      <c r="B43" s="178"/>
      <c r="C43" s="178"/>
      <c r="D43" s="178"/>
      <c r="E43" s="178"/>
      <c r="F43" s="178"/>
      <c r="G43" s="178"/>
      <c r="H43" s="178"/>
      <c r="I43" s="178"/>
      <c r="J43" s="178"/>
      <c r="K43" s="178"/>
      <c r="L43" s="179"/>
    </row>
    <row r="44" spans="1:12" ht="15.75" customHeight="1">
      <c r="A44" s="104"/>
      <c r="B44" s="141">
        <v>3011.99712</v>
      </c>
      <c r="C44" s="16">
        <v>0</v>
      </c>
      <c r="D44" s="121">
        <v>30458</v>
      </c>
      <c r="E44" s="133">
        <v>3297</v>
      </c>
      <c r="F44" s="16">
        <v>0</v>
      </c>
      <c r="G44" s="127">
        <v>15431</v>
      </c>
      <c r="H44" s="145">
        <v>531070</v>
      </c>
      <c r="I44" s="21">
        <v>9509</v>
      </c>
      <c r="J44" s="16"/>
      <c r="K44" s="61"/>
      <c r="L44" s="16">
        <f>SUM(B44:K44)</f>
        <v>592776.99712</v>
      </c>
    </row>
    <row r="45" spans="1:12" ht="15.75">
      <c r="A45" s="109"/>
      <c r="B45" s="111"/>
      <c r="C45" s="15"/>
      <c r="D45" s="56"/>
      <c r="E45" s="15"/>
      <c r="F45" s="15"/>
      <c r="G45" s="115"/>
      <c r="H45" s="82"/>
      <c r="I45" s="15"/>
      <c r="J45" s="15"/>
      <c r="K45" s="83"/>
      <c r="L45" s="15"/>
    </row>
    <row r="46" spans="1:12" ht="19.5" customHeight="1">
      <c r="A46" s="188" t="s">
        <v>127</v>
      </c>
      <c r="B46" s="189"/>
      <c r="C46" s="189"/>
      <c r="D46" s="189"/>
      <c r="E46" s="189"/>
      <c r="F46" s="189"/>
      <c r="G46" s="189"/>
      <c r="H46" s="189"/>
      <c r="I46" s="189"/>
      <c r="J46" s="189"/>
      <c r="K46" s="189"/>
      <c r="L46" s="190"/>
    </row>
    <row r="47" spans="1:12" ht="15.75">
      <c r="A47" s="105" t="s">
        <v>68</v>
      </c>
      <c r="B47" s="141">
        <v>323369.38961203</v>
      </c>
      <c r="C47" s="117">
        <v>2161600.3297200003</v>
      </c>
      <c r="D47" s="121">
        <v>3457558.24</v>
      </c>
      <c r="E47" s="136">
        <v>12712</v>
      </c>
      <c r="F47" s="153">
        <v>2460581</v>
      </c>
      <c r="G47" s="131">
        <v>6144690</v>
      </c>
      <c r="H47" s="120">
        <v>5139926.57749</v>
      </c>
      <c r="I47" s="13">
        <v>115055</v>
      </c>
      <c r="J47" s="12"/>
      <c r="K47" s="61"/>
      <c r="L47" s="12">
        <f>SUM(B47:K47)</f>
        <v>19815492.53682203</v>
      </c>
    </row>
    <row r="48" spans="1:12" ht="18.75">
      <c r="A48" s="105" t="s">
        <v>117</v>
      </c>
      <c r="B48" s="141">
        <v>9315.891177247986</v>
      </c>
      <c r="C48" s="117">
        <v>14340.663430000011</v>
      </c>
      <c r="D48" s="121">
        <v>157933.45</v>
      </c>
      <c r="E48" s="136">
        <v>1943</v>
      </c>
      <c r="F48" s="153">
        <v>13753</v>
      </c>
      <c r="G48" s="131">
        <v>177021</v>
      </c>
      <c r="H48" s="120">
        <v>500458.30235</v>
      </c>
      <c r="I48" s="13">
        <v>31426</v>
      </c>
      <c r="J48" s="12"/>
      <c r="K48" s="61"/>
      <c r="L48" s="12">
        <f>SUM(B48:K48)</f>
        <v>906191.306957248</v>
      </c>
    </row>
    <row r="49" spans="1:12" ht="15.75">
      <c r="A49" s="105" t="s">
        <v>69</v>
      </c>
      <c r="B49" s="141">
        <v>26715.40182000013</v>
      </c>
      <c r="C49" s="117">
        <v>7917.8326899999865</v>
      </c>
      <c r="D49" s="121">
        <v>24523.08</v>
      </c>
      <c r="E49" s="136">
        <v>48</v>
      </c>
      <c r="F49" s="153">
        <v>13664</v>
      </c>
      <c r="G49" s="130">
        <v>73437</v>
      </c>
      <c r="H49" s="120">
        <v>154971.47388</v>
      </c>
      <c r="I49" s="13">
        <v>3457</v>
      </c>
      <c r="J49" s="12"/>
      <c r="K49" s="61"/>
      <c r="L49" s="12">
        <f>SUM(B49:K49)</f>
        <v>304733.7883900001</v>
      </c>
    </row>
    <row r="50" spans="1:12" ht="18.75">
      <c r="A50" s="105" t="s">
        <v>118</v>
      </c>
      <c r="B50" s="141">
        <v>48103.66342072185</v>
      </c>
      <c r="C50" s="117">
        <v>106636.22379000002</v>
      </c>
      <c r="D50" s="121">
        <v>594867.3</v>
      </c>
      <c r="E50" s="136">
        <v>57651</v>
      </c>
      <c r="F50" s="153">
        <v>496467</v>
      </c>
      <c r="G50" s="132">
        <v>612073</v>
      </c>
      <c r="H50" s="120">
        <v>599921.816080002</v>
      </c>
      <c r="I50" s="23">
        <v>72586</v>
      </c>
      <c r="J50" s="12"/>
      <c r="K50" s="61"/>
      <c r="L50" s="12">
        <f>SUM(B50:K50)</f>
        <v>2588306.003290724</v>
      </c>
    </row>
    <row r="51" spans="1:12" ht="15.75">
      <c r="A51" s="116"/>
      <c r="B51" s="111"/>
      <c r="C51" s="15"/>
      <c r="D51" s="56"/>
      <c r="E51" s="15"/>
      <c r="F51" s="15"/>
      <c r="G51" s="88"/>
      <c r="H51" s="82"/>
      <c r="I51" s="15"/>
      <c r="J51" s="15"/>
      <c r="K51" s="82"/>
      <c r="L51" s="15"/>
    </row>
    <row r="52" spans="1:12" ht="17.25" customHeight="1">
      <c r="A52" s="174" t="s">
        <v>128</v>
      </c>
      <c r="B52" s="175"/>
      <c r="C52" s="175"/>
      <c r="D52" s="175"/>
      <c r="E52" s="175"/>
      <c r="F52" s="175"/>
      <c r="G52" s="175"/>
      <c r="H52" s="175"/>
      <c r="I52" s="175"/>
      <c r="J52" s="175"/>
      <c r="K52" s="175"/>
      <c r="L52" s="176"/>
    </row>
    <row r="53" spans="1:12" ht="15.75">
      <c r="A53" s="76" t="s">
        <v>1</v>
      </c>
      <c r="B53" s="141">
        <v>240458.67137000003</v>
      </c>
      <c r="C53" s="117">
        <v>1260418.3407200002</v>
      </c>
      <c r="D53" s="125">
        <v>5141884</v>
      </c>
      <c r="E53" s="136">
        <v>435238</v>
      </c>
      <c r="F53" s="153">
        <v>3772019</v>
      </c>
      <c r="G53" s="127">
        <v>9388778</v>
      </c>
      <c r="H53" s="120">
        <v>6091678.673739996</v>
      </c>
      <c r="I53" s="24">
        <v>2697315</v>
      </c>
      <c r="J53" s="12"/>
      <c r="K53" s="12"/>
      <c r="L53" s="16">
        <f>SUM(B53:K53)</f>
        <v>29027789.685829997</v>
      </c>
    </row>
    <row r="54" spans="1:12" ht="15.75">
      <c r="A54" s="106"/>
      <c r="B54" s="9"/>
      <c r="C54" s="7"/>
      <c r="D54" s="55"/>
      <c r="E54" s="7"/>
      <c r="F54" s="15"/>
      <c r="G54" s="81"/>
      <c r="H54" s="82"/>
      <c r="I54" s="15"/>
      <c r="J54" s="15"/>
      <c r="K54" s="83"/>
      <c r="L54" s="15"/>
    </row>
    <row r="55" spans="1:12" ht="20.25" customHeight="1">
      <c r="A55" s="174" t="s">
        <v>130</v>
      </c>
      <c r="B55" s="175"/>
      <c r="C55" s="175"/>
      <c r="D55" s="175"/>
      <c r="E55" s="175"/>
      <c r="F55" s="175"/>
      <c r="G55" s="175"/>
      <c r="H55" s="175"/>
      <c r="I55" s="175"/>
      <c r="J55" s="175"/>
      <c r="K55" s="175"/>
      <c r="L55" s="176"/>
    </row>
    <row r="56" spans="1:12" ht="15.75">
      <c r="A56" s="105" t="s">
        <v>68</v>
      </c>
      <c r="B56" s="141">
        <v>0</v>
      </c>
      <c r="C56" s="117">
        <v>10076.529919999999</v>
      </c>
      <c r="D56" s="121">
        <v>48704.5</v>
      </c>
      <c r="E56" s="138">
        <v>0</v>
      </c>
      <c r="F56" s="153">
        <v>15205</v>
      </c>
      <c r="G56" s="131">
        <v>43730</v>
      </c>
      <c r="H56" s="120">
        <v>54542.66324999997</v>
      </c>
      <c r="I56" s="23">
        <v>384</v>
      </c>
      <c r="J56" s="25"/>
      <c r="K56" s="61"/>
      <c r="L56" s="12">
        <f>SUM(B56:K56)</f>
        <v>172642.69316999998</v>
      </c>
    </row>
    <row r="57" spans="1:12" ht="18.75">
      <c r="A57" s="105" t="s">
        <v>117</v>
      </c>
      <c r="B57" s="141">
        <v>520.3</v>
      </c>
      <c r="C57" s="117">
        <v>573.44499</v>
      </c>
      <c r="D57" s="121">
        <v>6760.89</v>
      </c>
      <c r="E57" s="136">
        <v>52</v>
      </c>
      <c r="F57" s="153">
        <v>762</v>
      </c>
      <c r="G57" s="131">
        <v>7708</v>
      </c>
      <c r="H57" s="120">
        <v>28861.96636</v>
      </c>
      <c r="I57" s="17">
        <v>1413</v>
      </c>
      <c r="J57" s="25"/>
      <c r="K57" s="61"/>
      <c r="L57" s="12">
        <f>SUM(B57:K57)</f>
        <v>46651.60135</v>
      </c>
    </row>
    <row r="58" spans="1:12" ht="15.75">
      <c r="A58" s="105" t="s">
        <v>69</v>
      </c>
      <c r="B58" s="141">
        <v>29.76643</v>
      </c>
      <c r="C58" s="117">
        <v>0</v>
      </c>
      <c r="D58" s="121">
        <v>1816.66</v>
      </c>
      <c r="E58" s="138">
        <v>0</v>
      </c>
      <c r="F58" s="153">
        <v>7</v>
      </c>
      <c r="G58" s="131">
        <v>1433</v>
      </c>
      <c r="H58" s="120">
        <v>9291.785</v>
      </c>
      <c r="I58" s="13">
        <v>391</v>
      </c>
      <c r="J58" s="25"/>
      <c r="K58" s="61"/>
      <c r="L58" s="12">
        <f>SUM(B58:K58)</f>
        <v>12969.21143</v>
      </c>
    </row>
    <row r="59" spans="1:12" ht="18.75">
      <c r="A59" s="105" t="s">
        <v>118</v>
      </c>
      <c r="B59" s="141">
        <v>514.99275</v>
      </c>
      <c r="C59" s="117">
        <v>108.00186</v>
      </c>
      <c r="D59" s="121">
        <v>2839.94</v>
      </c>
      <c r="E59" s="136">
        <v>50</v>
      </c>
      <c r="F59" s="153">
        <v>305</v>
      </c>
      <c r="G59" s="131">
        <v>590</v>
      </c>
      <c r="H59" s="120">
        <v>4224.37391</v>
      </c>
      <c r="I59" s="23">
        <v>2028</v>
      </c>
      <c r="J59" s="25"/>
      <c r="K59" s="61"/>
      <c r="L59" s="12">
        <f>SUM(B59:K59)</f>
        <v>10660.30852</v>
      </c>
    </row>
    <row r="60" spans="1:12" ht="15.75">
      <c r="A60" s="116"/>
      <c r="B60" s="110"/>
      <c r="C60" s="15"/>
      <c r="D60" s="56"/>
      <c r="E60" s="15"/>
      <c r="F60" s="15"/>
      <c r="G60" s="85"/>
      <c r="H60" s="86"/>
      <c r="I60" s="87"/>
      <c r="J60" s="15"/>
      <c r="K60" s="83"/>
      <c r="L60" s="15"/>
    </row>
    <row r="61" spans="1:12" ht="15" customHeight="1">
      <c r="A61" s="180" t="s">
        <v>119</v>
      </c>
      <c r="B61" s="181"/>
      <c r="C61" s="181"/>
      <c r="D61" s="181"/>
      <c r="E61" s="181"/>
      <c r="F61" s="181"/>
      <c r="G61" s="181"/>
      <c r="H61" s="181"/>
      <c r="I61" s="181"/>
      <c r="J61" s="181"/>
      <c r="K61" s="181"/>
      <c r="L61" s="182"/>
    </row>
    <row r="62" spans="1:12" ht="18.75">
      <c r="A62" s="100" t="s">
        <v>120</v>
      </c>
      <c r="B62" s="10">
        <v>0</v>
      </c>
      <c r="C62" s="27">
        <v>0</v>
      </c>
      <c r="D62" s="121">
        <v>31666</v>
      </c>
      <c r="E62" s="19">
        <v>0</v>
      </c>
      <c r="F62" s="12">
        <v>0</v>
      </c>
      <c r="G62" s="126">
        <v>112161</v>
      </c>
      <c r="H62" s="148">
        <v>42920.089645241205</v>
      </c>
      <c r="I62" s="12">
        <v>0</v>
      </c>
      <c r="J62" s="12"/>
      <c r="K62" s="62"/>
      <c r="L62" s="12">
        <f>SUM(B62:K62)</f>
        <v>186747.0896452412</v>
      </c>
    </row>
    <row r="63" spans="1:12" ht="18.75">
      <c r="A63" s="105" t="s">
        <v>121</v>
      </c>
      <c r="B63" s="10">
        <v>0</v>
      </c>
      <c r="C63" s="17">
        <v>0</v>
      </c>
      <c r="D63" s="121">
        <v>1512</v>
      </c>
      <c r="E63" s="12">
        <v>0</v>
      </c>
      <c r="F63" s="12">
        <v>0</v>
      </c>
      <c r="G63" s="126">
        <v>17724</v>
      </c>
      <c r="H63" s="148">
        <v>118.75487475880072</v>
      </c>
      <c r="I63" s="12">
        <v>0</v>
      </c>
      <c r="J63" s="12"/>
      <c r="K63" s="63"/>
      <c r="L63" s="12">
        <f>SUM(B63:K63)</f>
        <v>19354.7548747588</v>
      </c>
    </row>
    <row r="64" spans="1:12" ht="18.75">
      <c r="A64" s="107" t="s">
        <v>122</v>
      </c>
      <c r="B64" s="10">
        <v>0</v>
      </c>
      <c r="C64" s="17">
        <v>0</v>
      </c>
      <c r="D64" s="121">
        <v>0</v>
      </c>
      <c r="E64" s="12">
        <v>0</v>
      </c>
      <c r="F64" s="12">
        <v>0</v>
      </c>
      <c r="G64" s="126">
        <v>10207</v>
      </c>
      <c r="H64" s="53">
        <v>0</v>
      </c>
      <c r="I64" s="12">
        <v>0</v>
      </c>
      <c r="J64" s="12"/>
      <c r="K64" s="63"/>
      <c r="L64" s="12">
        <f>SUM(B64:K64)</f>
        <v>10207</v>
      </c>
    </row>
    <row r="65" spans="1:12" ht="17.25" customHeight="1">
      <c r="A65" s="180" t="s">
        <v>123</v>
      </c>
      <c r="B65" s="181"/>
      <c r="C65" s="181"/>
      <c r="D65" s="181"/>
      <c r="E65" s="181"/>
      <c r="F65" s="181"/>
      <c r="G65" s="181"/>
      <c r="H65" s="181"/>
      <c r="I65" s="181"/>
      <c r="J65" s="181"/>
      <c r="K65" s="181"/>
      <c r="L65" s="182"/>
    </row>
    <row r="66" spans="1:12" ht="18.75">
      <c r="A66" s="100" t="s">
        <v>120</v>
      </c>
      <c r="B66" s="10">
        <v>0</v>
      </c>
      <c r="C66" s="12">
        <v>0</v>
      </c>
      <c r="D66" s="58">
        <v>0</v>
      </c>
      <c r="E66" s="19">
        <v>0</v>
      </c>
      <c r="F66" s="12">
        <v>0</v>
      </c>
      <c r="G66" s="126">
        <v>3022</v>
      </c>
      <c r="H66" s="12">
        <v>0</v>
      </c>
      <c r="I66" s="12">
        <v>0</v>
      </c>
      <c r="J66" s="12"/>
      <c r="K66" s="63"/>
      <c r="L66" s="12">
        <f>SUM(B66:K66)</f>
        <v>3022</v>
      </c>
    </row>
    <row r="67" spans="1:12" ht="18.75">
      <c r="A67" s="105" t="s">
        <v>124</v>
      </c>
      <c r="B67" s="10">
        <v>0</v>
      </c>
      <c r="C67" s="12">
        <v>0</v>
      </c>
      <c r="D67" s="57">
        <v>0</v>
      </c>
      <c r="E67" s="12">
        <v>0</v>
      </c>
      <c r="F67" s="12">
        <v>0</v>
      </c>
      <c r="G67" s="126">
        <v>0</v>
      </c>
      <c r="H67" s="12">
        <v>0</v>
      </c>
      <c r="I67" s="12">
        <v>0</v>
      </c>
      <c r="J67" s="12"/>
      <c r="K67" s="63"/>
      <c r="L67" s="12">
        <f>SUM(B67:K67)</f>
        <v>0</v>
      </c>
    </row>
    <row r="68" spans="1:12" ht="18.75">
      <c r="A68" s="107" t="s">
        <v>122</v>
      </c>
      <c r="B68" s="10">
        <v>0</v>
      </c>
      <c r="C68" s="12">
        <v>0</v>
      </c>
      <c r="D68" s="57">
        <v>0</v>
      </c>
      <c r="E68" s="12">
        <v>0</v>
      </c>
      <c r="F68" s="12">
        <v>0</v>
      </c>
      <c r="G68" s="126">
        <v>0</v>
      </c>
      <c r="H68" s="12">
        <v>0</v>
      </c>
      <c r="I68" s="12">
        <v>0</v>
      </c>
      <c r="J68" s="12"/>
      <c r="K68" s="63"/>
      <c r="L68" s="12">
        <f>SUM(B68:K68)</f>
        <v>0</v>
      </c>
    </row>
    <row r="69" spans="1:12" ht="15.75">
      <c r="A69" s="41"/>
      <c r="B69" s="22"/>
      <c r="C69" s="22"/>
      <c r="D69" s="22"/>
      <c r="E69" s="7"/>
      <c r="F69" s="7"/>
      <c r="G69" s="7"/>
      <c r="H69" s="8"/>
      <c r="I69" s="7"/>
      <c r="J69" s="7"/>
      <c r="K69" s="7"/>
      <c r="L69" s="40"/>
    </row>
    <row r="70" spans="1:12" ht="15.75">
      <c r="A70" s="42"/>
      <c r="B70" s="22"/>
      <c r="C70" s="22"/>
      <c r="D70" s="22"/>
      <c r="E70" s="7"/>
      <c r="F70" s="7"/>
      <c r="G70" s="7"/>
      <c r="H70" s="8"/>
      <c r="I70" s="7"/>
      <c r="J70" s="7"/>
      <c r="K70" s="7"/>
      <c r="L70" s="40"/>
    </row>
    <row r="71" spans="1:12" ht="15.75">
      <c r="A71" s="43" t="s">
        <v>39</v>
      </c>
      <c r="B71" s="22"/>
      <c r="C71" s="22"/>
      <c r="D71" s="22"/>
      <c r="E71" s="7"/>
      <c r="F71" s="7"/>
      <c r="G71" s="7"/>
      <c r="H71" s="8"/>
      <c r="I71" s="7"/>
      <c r="J71" s="7"/>
      <c r="K71" s="7"/>
      <c r="L71" s="40"/>
    </row>
    <row r="72" spans="1:12" ht="54.75">
      <c r="A72" s="44" t="s">
        <v>96</v>
      </c>
      <c r="B72" s="22"/>
      <c r="C72" s="22"/>
      <c r="D72" s="22"/>
      <c r="E72" s="7"/>
      <c r="F72" s="7"/>
      <c r="G72" s="7"/>
      <c r="H72" s="8"/>
      <c r="I72" s="7"/>
      <c r="J72" s="7"/>
      <c r="K72" s="7"/>
      <c r="L72" s="40"/>
    </row>
    <row r="73" spans="1:12" ht="25.5" customHeight="1">
      <c r="A73" s="45" t="s">
        <v>97</v>
      </c>
      <c r="B73" s="36"/>
      <c r="C73" s="36"/>
      <c r="D73" s="36"/>
      <c r="E73" s="7"/>
      <c r="F73" s="7"/>
      <c r="G73" s="7"/>
      <c r="H73" s="8"/>
      <c r="I73" s="7"/>
      <c r="J73" s="7"/>
      <c r="K73" s="7"/>
      <c r="L73" s="40"/>
    </row>
    <row r="74" spans="1:12" ht="18.75" customHeight="1">
      <c r="A74" s="45" t="s">
        <v>98</v>
      </c>
      <c r="B74" s="36"/>
      <c r="C74" s="36"/>
      <c r="D74" s="36"/>
      <c r="E74" s="7"/>
      <c r="F74" s="7"/>
      <c r="G74" s="7"/>
      <c r="H74" s="8"/>
      <c r="I74" s="7"/>
      <c r="J74" s="7"/>
      <c r="K74" s="7"/>
      <c r="L74" s="40"/>
    </row>
    <row r="75" spans="1:12" ht="25.5" customHeight="1">
      <c r="A75" s="45" t="s">
        <v>99</v>
      </c>
      <c r="B75" s="36"/>
      <c r="C75" s="36"/>
      <c r="D75" s="36"/>
      <c r="E75" s="7"/>
      <c r="F75" s="7"/>
      <c r="G75" s="7"/>
      <c r="H75" s="8"/>
      <c r="I75" s="7"/>
      <c r="J75" s="7"/>
      <c r="K75" s="7"/>
      <c r="L75" s="40"/>
    </row>
    <row r="76" spans="1:12" ht="28.5" customHeight="1">
      <c r="A76" s="35" t="s">
        <v>100</v>
      </c>
      <c r="B76" s="37"/>
      <c r="C76" s="37"/>
      <c r="D76" s="37"/>
      <c r="E76" s="7"/>
      <c r="F76" s="7"/>
      <c r="G76" s="7"/>
      <c r="H76" s="8"/>
      <c r="I76" s="7"/>
      <c r="J76" s="7"/>
      <c r="K76" s="7"/>
      <c r="L76" s="40"/>
    </row>
    <row r="77" spans="1:12" ht="12.75" customHeight="1">
      <c r="A77" s="46"/>
      <c r="B77" s="37"/>
      <c r="C77" s="37"/>
      <c r="D77" s="37"/>
      <c r="E77" s="7"/>
      <c r="F77" s="7"/>
      <c r="G77" s="7"/>
      <c r="H77" s="8"/>
      <c r="I77" s="7"/>
      <c r="J77" s="7"/>
      <c r="K77" s="7"/>
      <c r="L77" s="40"/>
    </row>
    <row r="78" spans="1:12" ht="87.75" customHeight="1">
      <c r="A78" s="44" t="s">
        <v>101</v>
      </c>
      <c r="B78" s="37"/>
      <c r="C78" s="37"/>
      <c r="D78" s="37"/>
      <c r="E78" s="7"/>
      <c r="F78" s="7"/>
      <c r="G78" s="7"/>
      <c r="H78" s="8"/>
      <c r="I78" s="7"/>
      <c r="J78" s="7"/>
      <c r="K78" s="7"/>
      <c r="L78" s="40"/>
    </row>
    <row r="79" spans="1:12" ht="12.75" customHeight="1">
      <c r="A79" s="47"/>
      <c r="B79" s="37"/>
      <c r="C79" s="37"/>
      <c r="D79" s="37"/>
      <c r="E79" s="7"/>
      <c r="F79" s="7"/>
      <c r="G79" s="7"/>
      <c r="H79" s="8"/>
      <c r="I79" s="7"/>
      <c r="J79" s="7"/>
      <c r="K79" s="7"/>
      <c r="L79" s="40"/>
    </row>
    <row r="80" spans="1:12" ht="33.75" customHeight="1">
      <c r="A80" s="44" t="s">
        <v>102</v>
      </c>
      <c r="B80" s="37"/>
      <c r="C80" s="37"/>
      <c r="D80" s="37"/>
      <c r="E80" s="7"/>
      <c r="F80" s="7"/>
      <c r="G80" s="7"/>
      <c r="H80" s="8"/>
      <c r="I80" s="7"/>
      <c r="J80" s="7"/>
      <c r="K80" s="7"/>
      <c r="L80" s="40"/>
    </row>
    <row r="81" spans="1:12" ht="25.5" customHeight="1">
      <c r="A81" s="48" t="s">
        <v>103</v>
      </c>
      <c r="B81" s="37"/>
      <c r="C81" s="37"/>
      <c r="D81" s="37"/>
      <c r="E81" s="7"/>
      <c r="F81" s="7"/>
      <c r="G81" s="7"/>
      <c r="H81" s="8"/>
      <c r="I81" s="7"/>
      <c r="J81" s="7"/>
      <c r="K81" s="7"/>
      <c r="L81" s="40"/>
    </row>
    <row r="82" spans="1:12" ht="38.25" customHeight="1">
      <c r="A82" s="45" t="s">
        <v>104</v>
      </c>
      <c r="B82" s="37"/>
      <c r="C82" s="37"/>
      <c r="D82" s="37"/>
      <c r="E82" s="7"/>
      <c r="F82" s="7"/>
      <c r="G82" s="7"/>
      <c r="H82" s="8"/>
      <c r="I82" s="7"/>
      <c r="J82" s="7"/>
      <c r="K82" s="7"/>
      <c r="L82" s="40"/>
    </row>
    <row r="83" spans="1:12" ht="15.75">
      <c r="A83" s="40"/>
      <c r="B83" s="7"/>
      <c r="C83" s="7"/>
      <c r="D83" s="7"/>
      <c r="E83" s="7"/>
      <c r="F83" s="7"/>
      <c r="G83" s="7"/>
      <c r="H83" s="8"/>
      <c r="I83" s="7"/>
      <c r="J83" s="7"/>
      <c r="K83" s="7"/>
      <c r="L83" s="40"/>
    </row>
    <row r="84" spans="1:12" ht="12.75" customHeight="1">
      <c r="A84" s="49"/>
      <c r="B84" s="7"/>
      <c r="C84" s="7"/>
      <c r="D84" s="7"/>
      <c r="E84" s="7"/>
      <c r="F84" s="7"/>
      <c r="G84" s="7"/>
      <c r="H84" s="8"/>
      <c r="I84" s="7"/>
      <c r="J84" s="7"/>
      <c r="K84" s="7"/>
      <c r="L84" s="40"/>
    </row>
  </sheetData>
  <sheetProtection/>
  <mergeCells count="10">
    <mergeCell ref="A52:L52"/>
    <mergeCell ref="A43:L43"/>
    <mergeCell ref="A55:L55"/>
    <mergeCell ref="A61:L61"/>
    <mergeCell ref="A65:L65"/>
    <mergeCell ref="A1:K1"/>
    <mergeCell ref="A2:K2"/>
    <mergeCell ref="A36:L36"/>
    <mergeCell ref="A39:L39"/>
    <mergeCell ref="A46:L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neringa</cp:lastModifiedBy>
  <cp:lastPrinted>2012-12-20T09:59:10Z</cp:lastPrinted>
  <dcterms:created xsi:type="dcterms:W3CDTF">2006-01-23T08:29:20Z</dcterms:created>
  <dcterms:modified xsi:type="dcterms:W3CDTF">2013-11-15T09:59:49Z</dcterms:modified>
  <cp:category/>
  <cp:version/>
  <cp:contentType/>
  <cp:contentStatus/>
</cp:coreProperties>
</file>