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<sst xmlns="http://schemas.openxmlformats.org/spreadsheetml/2006/main" count="155" uniqueCount="131">
  <si>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</si>
  <si>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</si>
  <si>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</si>
  <si>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</si>
  <si>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</si>
  <si>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</si>
  <si>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</si>
  <si>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</si>
  <si>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</si>
  <si>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</si>
  <si>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</si>
  <si>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</si>
  <si>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</si>
  <si>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</si>
  <si>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</si>
  <si>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</si>
  <si>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</si>
  <si>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</si>
  <si>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</si>
  <si>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</si>
  <si>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</si>
  <si>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</si>
  <si>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</si>
  <si>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</si>
  <si>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</si>
  <si>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</si>
  <si>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</si>
  <si>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</si>
  <si>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</si>
  <si>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</si>
  <si>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</si>
  <si>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</si>
  <si>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</si>
  <si>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</si>
  <si>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</si>
  <si>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</si>
  <si>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</si>
  <si>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</si>
  <si>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</si>
  <si>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</si>
  <si>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</si>
  <si>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</si>
  <si>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</si>
  <si>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</si>
  <si>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</si>
  <si>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</si>
  <si>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</si>
  <si>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</si>
  <si>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</si>
  <si>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</si>
  <si>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</si>
  <si>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</si>
  <si>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</si>
  <si>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</si>
  <si>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</si>
  <si>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</si>
  <si>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</si>
  <si>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</si>
  <si>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</si>
  <si>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</si>
  <si>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</si>
  <si>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</si>
  <si>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</si>
  <si>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</si>
  <si>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</si>
  <si>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</si>
  <si>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</si>
  <si>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</si>
  <si>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</si>
  <si>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</si>
  <si>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</si>
  <si>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</si>
  <si>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</si>
  <si>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</si>
  <si>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</si>
  <si>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</si>
  <si>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</si>
  <si>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</si>
  <si>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</si>
  <si>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</si>
  <si>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</si>
  <si>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</si>
  <si>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</si>
  <si>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</si>
  <si>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</si>
  <si>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</si>
  <si>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</si>
  <si>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</si>
  <si>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</si>
  <si>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</si>
  <si>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</si>
  <si>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</si>
  <si>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</si>
  <si>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</si>
  <si>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</si>
  <si>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</si>
  <si>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</si>
  <si>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</si>
  <si>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</si>
  <si>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</si>
  <si>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</si>
  <si>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</si>
  <si>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</si>
  <si>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</si>
  <si>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</si>
  <si>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</si>
  <si>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</si>
  <si>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</si>
  <si>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</si>
  <si>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</si>
  <si>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</si>
  <si>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</si>
  <si>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</si>
  <si>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</si>
  <si>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</si>
  <si>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</si>
  <si>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</si>
  <si>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</si>
  <si>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</si>
  <si>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</si>
  <si>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</si>
  <si>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</si>
  <si>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</si>
  <si>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</si>
  <si>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</si>
  <si>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</si>
  <si>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</si>
  <si>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</si>
  <si>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</si>
  <si>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2013 m. liepos mėn. pabaigoje, tūkst. Lt</t>
  </si>
  <si>
    <t>July 2013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</si>
</sst>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4">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1"/>
      <name val="Arial"/>
      <family val="2"/>
    </font>
    <font>
      <sz val="11"/>
      <name val="Arial Unicode MS"/>
      <family val="2"/>
    </font>
    <font>
      <sz val="10"/>
      <name val="Arial Unicode MS"/>
      <family val="2"/>
    </font>
    <font>
      <b/>
      <sz val="11"/>
      <name val="Arial"/>
      <family val="2"/>
    </font>
    <font>
      <b/>
      <sz val="10"/>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right style="thin"/>
      <top style="thin"/>
      <bottom/>
    </border>
    <border>
      <left style="thin"/>
      <right style="thin"/>
      <top>
        <color indexed="63"/>
      </top>
      <bottom style="thin"/>
    </border>
    <border>
      <left style="thin"/>
      <right>
        <color indexed="63"/>
      </right>
      <top style="thin"/>
      <bottom style="thin"/>
    </border>
    <border>
      <left style="thin"/>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52" fillId="30"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1" borderId="1" applyNumberFormat="0" applyAlignment="0" applyProtection="0"/>
    <xf numFmtId="0" fontId="57" fillId="0" borderId="7" applyNumberFormat="0" applyFill="0" applyAlignment="0" applyProtection="0"/>
    <xf numFmtId="0" fontId="58"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0" fontId="2" fillId="0" borderId="0">
      <alignment/>
      <protection/>
    </xf>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185">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3" xfId="59" applyNumberFormat="1" applyFont="1" applyBorder="1" applyAlignment="1">
      <alignment horizontal="right" vertical="center"/>
      <protection/>
    </xf>
    <xf numFmtId="0" fontId="6" fillId="0" borderId="0" xfId="0" applyFont="1" applyFill="1" applyAlignment="1">
      <alignment vertical="center"/>
    </xf>
    <xf numFmtId="3" fontId="6" fillId="0" borderId="12" xfId="0" applyNumberFormat="1" applyFont="1" applyFill="1" applyBorder="1" applyAlignment="1">
      <alignment horizontal="right" vertical="center"/>
    </xf>
    <xf numFmtId="3" fontId="6" fillId="0" borderId="0" xfId="0" applyNumberFormat="1" applyFont="1" applyFill="1" applyBorder="1" applyAlignment="1">
      <alignment horizontal="right"/>
    </xf>
    <xf numFmtId="3" fontId="6" fillId="0" borderId="3" xfId="0" applyNumberFormat="1" applyFont="1" applyFill="1" applyBorder="1" applyAlignment="1">
      <alignment wrapText="1"/>
    </xf>
    <xf numFmtId="3" fontId="6" fillId="0" borderId="12" xfId="59" applyNumberFormat="1" applyFont="1" applyBorder="1" applyAlignment="1">
      <alignment horizontal="right" vertical="center"/>
      <protection/>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3" fontId="6" fillId="0" borderId="11" xfId="59" applyNumberFormat="1" applyFont="1" applyFill="1" applyBorder="1" applyAlignment="1">
      <alignment horizontal="right" vertical="center"/>
      <protection/>
    </xf>
    <xf numFmtId="3" fontId="6" fillId="0" borderId="13" xfId="49"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3" fontId="6" fillId="0" borderId="13" xfId="59" applyNumberFormat="1" applyFont="1" applyFill="1" applyBorder="1" applyAlignment="1">
      <alignment horizontal="right" vertical="center"/>
      <protection/>
    </xf>
    <xf numFmtId="3" fontId="6" fillId="0" borderId="14" xfId="59" applyNumberFormat="1" applyFont="1" applyFill="1" applyBorder="1" applyAlignment="1">
      <alignment horizontal="right" vertical="center"/>
      <protection/>
    </xf>
    <xf numFmtId="0" fontId="6" fillId="34" borderId="3" xfId="63" applyFont="1" applyFill="1" applyBorder="1" applyAlignment="1">
      <alignment horizontal="right" vertical="center"/>
      <protection/>
    </xf>
    <xf numFmtId="0" fontId="9" fillId="35" borderId="3" xfId="0" applyFont="1" applyFill="1" applyBorder="1" applyAlignment="1">
      <alignment horizontal="center" vertical="center"/>
    </xf>
    <xf numFmtId="3" fontId="9" fillId="35" borderId="12" xfId="0" applyNumberFormat="1" applyFont="1" applyFill="1" applyBorder="1" applyAlignment="1">
      <alignment horizontal="center" vertical="center" textRotation="90"/>
    </xf>
    <xf numFmtId="3" fontId="9" fillId="35" borderId="12" xfId="0" applyNumberFormat="1" applyFont="1" applyFill="1" applyBorder="1" applyAlignment="1">
      <alignment horizontal="center" vertical="center" textRotation="90" wrapText="1"/>
    </xf>
    <xf numFmtId="3" fontId="9" fillId="35" borderId="3" xfId="0" applyNumberFormat="1" applyFont="1" applyFill="1" applyBorder="1" applyAlignment="1">
      <alignment horizontal="center" vertical="center" textRotation="90" wrapText="1"/>
    </xf>
    <xf numFmtId="3" fontId="9" fillId="0" borderId="3" xfId="0" applyNumberFormat="1" applyFont="1" applyFill="1" applyBorder="1" applyAlignment="1">
      <alignment horizontal="right" vertical="center"/>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5"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4"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lignment/>
    </xf>
    <xf numFmtId="3" fontId="20" fillId="34"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4"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4"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4" borderId="12" xfId="0" applyFont="1" applyFill="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4"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4" borderId="11" xfId="62" applyNumberFormat="1" applyFont="1" applyFill="1" applyBorder="1" applyAlignment="1">
      <alignment horizontal="right" vertical="center"/>
      <protection/>
    </xf>
    <xf numFmtId="3" fontId="6" fillId="34"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22" fillId="0" borderId="3" xfId="0" applyNumberFormat="1" applyFont="1" applyFill="1" applyBorder="1" applyAlignment="1">
      <alignment/>
    </xf>
    <xf numFmtId="3" fontId="0" fillId="0" borderId="3" xfId="59" applyNumberFormat="1" applyFont="1" applyBorder="1">
      <alignment/>
      <protection/>
    </xf>
    <xf numFmtId="3" fontId="0" fillId="0" borderId="13" xfId="49" applyFont="1" applyFill="1" applyBorder="1" applyAlignment="1">
      <alignment horizontal="right" vertical="center"/>
      <protection/>
    </xf>
    <xf numFmtId="41" fontId="0" fillId="0" borderId="3" xfId="60" applyNumberFormat="1" applyFont="1" applyFill="1" applyBorder="1" applyAlignment="1">
      <alignment horizontal="right" wrapText="1"/>
      <protection/>
    </xf>
    <xf numFmtId="3" fontId="22" fillId="0" borderId="3" xfId="60" applyNumberFormat="1" applyFont="1" applyFill="1" applyBorder="1">
      <alignment/>
      <protection/>
    </xf>
    <xf numFmtId="3" fontId="0" fillId="34" borderId="3" xfId="0" applyNumberFormat="1" applyFont="1" applyFill="1" applyBorder="1" applyAlignment="1">
      <alignment/>
    </xf>
    <xf numFmtId="3" fontId="0" fillId="0" borderId="3" xfId="60" applyNumberFormat="1" applyFont="1" applyFill="1" applyBorder="1">
      <alignment/>
      <protection/>
    </xf>
    <xf numFmtId="195" fontId="0" fillId="0" borderId="3" xfId="0" applyNumberFormat="1" applyFont="1" applyFill="1" applyBorder="1" applyAlignment="1">
      <alignment/>
    </xf>
    <xf numFmtId="3" fontId="22" fillId="0" borderId="3" xfId="0" applyNumberFormat="1" applyFont="1" applyFill="1" applyBorder="1" applyAlignment="1">
      <alignment/>
    </xf>
    <xf numFmtId="3" fontId="0" fillId="34" borderId="3" xfId="62" applyNumberFormat="1" applyFont="1" applyFill="1" applyBorder="1">
      <alignment/>
      <protection/>
    </xf>
    <xf numFmtId="0" fontId="0" fillId="0" borderId="3" xfId="59" applyFont="1" applyBorder="1">
      <alignment/>
      <protection/>
    </xf>
    <xf numFmtId="0" fontId="0" fillId="0" borderId="3" xfId="60" applyNumberFormat="1" applyFont="1" applyFill="1" applyBorder="1" applyAlignment="1">
      <alignment horizontal="right" wrapText="1"/>
      <protection/>
    </xf>
    <xf numFmtId="3" fontId="23" fillId="0" borderId="17" xfId="0" applyNumberFormat="1" applyFont="1" applyFill="1" applyBorder="1" applyAlignment="1">
      <alignment/>
    </xf>
    <xf numFmtId="3" fontId="24" fillId="0" borderId="3" xfId="60" applyNumberFormat="1" applyFont="1" applyFill="1" applyBorder="1">
      <alignment/>
      <protection/>
    </xf>
    <xf numFmtId="3" fontId="0" fillId="0" borderId="13" xfId="49" applyFont="1" applyFill="1" applyBorder="1" applyAlignment="1">
      <alignment vertical="center"/>
      <protection/>
    </xf>
    <xf numFmtId="3" fontId="25" fillId="0" borderId="3" xfId="0" applyNumberFormat="1" applyFont="1" applyFill="1" applyBorder="1" applyAlignment="1">
      <alignment/>
    </xf>
    <xf numFmtId="3" fontId="26" fillId="0" borderId="3" xfId="59" applyNumberFormat="1" applyFont="1" applyBorder="1">
      <alignment/>
      <protection/>
    </xf>
    <xf numFmtId="3" fontId="26" fillId="0" borderId="13" xfId="49" applyFont="1" applyFill="1" applyBorder="1" applyAlignment="1">
      <alignment horizontal="right" vertical="center"/>
      <protection/>
    </xf>
    <xf numFmtId="41" fontId="26" fillId="0" borderId="3" xfId="60" applyNumberFormat="1" applyFont="1" applyFill="1" applyBorder="1" applyAlignment="1">
      <alignment horizontal="right" wrapText="1"/>
      <protection/>
    </xf>
    <xf numFmtId="3" fontId="25" fillId="0" borderId="3" xfId="60" applyNumberFormat="1" applyFont="1" applyFill="1" applyBorder="1">
      <alignment/>
      <protection/>
    </xf>
    <xf numFmtId="3" fontId="26" fillId="34" borderId="3" xfId="62" applyNumberFormat="1" applyFont="1" applyFill="1" applyBorder="1">
      <alignment/>
      <protection/>
    </xf>
    <xf numFmtId="3" fontId="26" fillId="0" borderId="3" xfId="60" applyNumberFormat="1" applyFont="1" applyFill="1" applyBorder="1">
      <alignment/>
      <protection/>
    </xf>
    <xf numFmtId="195" fontId="26" fillId="0" borderId="3" xfId="0" applyNumberFormat="1" applyFont="1" applyFill="1" applyBorder="1" applyAlignment="1">
      <alignment/>
    </xf>
    <xf numFmtId="3" fontId="0" fillId="0" borderId="3" xfId="0" applyNumberFormat="1" applyFont="1" applyFill="1" applyBorder="1" applyAlignment="1">
      <alignment/>
    </xf>
    <xf numFmtId="3" fontId="0" fillId="0" borderId="3" xfId="59" applyNumberFormat="1" applyFont="1" applyFill="1" applyBorder="1">
      <alignment/>
      <protection/>
    </xf>
    <xf numFmtId="3" fontId="25" fillId="0" borderId="3" xfId="0" applyNumberFormat="1" applyFont="1" applyFill="1" applyBorder="1" applyAlignment="1">
      <alignment/>
    </xf>
    <xf numFmtId="3" fontId="25" fillId="0" borderId="3" xfId="60" applyNumberFormat="1" applyFont="1" applyFill="1" applyBorder="1">
      <alignment/>
      <protection/>
    </xf>
    <xf numFmtId="3" fontId="26" fillId="34" borderId="3" xfId="0" applyNumberFormat="1" applyFont="1" applyFill="1" applyBorder="1" applyAlignment="1">
      <alignment/>
    </xf>
    <xf numFmtId="3" fontId="27" fillId="0" borderId="3" xfId="59" applyNumberFormat="1" applyFont="1" applyBorder="1" applyAlignment="1">
      <alignment vertical="top" wrapText="1"/>
      <protection/>
    </xf>
    <xf numFmtId="3" fontId="6" fillId="0" borderId="3" xfId="0" applyNumberFormat="1" applyFont="1" applyBorder="1" applyAlignment="1">
      <alignment/>
    </xf>
    <xf numFmtId="41" fontId="0" fillId="0" borderId="3" xfId="0" applyNumberFormat="1" applyFont="1" applyFill="1" applyBorder="1" applyAlignment="1">
      <alignment horizontal="right" wrapText="1"/>
    </xf>
    <xf numFmtId="0" fontId="0" fillId="0" borderId="3" xfId="0" applyFont="1" applyFill="1" applyBorder="1" applyAlignment="1">
      <alignment/>
    </xf>
    <xf numFmtId="41" fontId="0" fillId="0" borderId="3" xfId="0" applyNumberFormat="1" applyFont="1" applyBorder="1" applyAlignment="1">
      <alignment horizontal="right" wrapText="1"/>
    </xf>
    <xf numFmtId="3" fontId="0" fillId="0" borderId="3" xfId="0" applyNumberFormat="1" applyFont="1" applyBorder="1" applyAlignment="1">
      <alignment/>
    </xf>
    <xf numFmtId="3" fontId="6" fillId="0" borderId="3" xfId="59" applyNumberFormat="1" applyFont="1" applyFill="1" applyBorder="1">
      <alignment/>
      <protection/>
    </xf>
    <xf numFmtId="3" fontId="63" fillId="0" borderId="3" xfId="0" applyNumberFormat="1" applyFont="1" applyFill="1" applyBorder="1" applyAlignment="1">
      <alignment/>
    </xf>
    <xf numFmtId="3" fontId="0" fillId="34" borderId="3" xfId="0" applyNumberFormat="1" applyFont="1" applyFill="1" applyBorder="1" applyAlignment="1">
      <alignment/>
    </xf>
    <xf numFmtId="3" fontId="6" fillId="0" borderId="3" xfId="0" applyNumberFormat="1" applyFont="1" applyFill="1" applyBorder="1" applyAlignment="1">
      <alignment horizontal="right"/>
    </xf>
    <xf numFmtId="3" fontId="22" fillId="0" borderId="3" xfId="0" applyNumberFormat="1" applyFont="1" applyBorder="1" applyAlignment="1">
      <alignment/>
    </xf>
    <xf numFmtId="3" fontId="0" fillId="34" borderId="3" xfId="63" applyNumberFormat="1" applyFont="1" applyFill="1" applyBorder="1">
      <alignment/>
      <protection/>
    </xf>
    <xf numFmtId="3" fontId="0" fillId="0" borderId="3" xfId="63" applyNumberFormat="1" applyFont="1" applyFill="1" applyBorder="1">
      <alignment/>
      <protection/>
    </xf>
    <xf numFmtId="3" fontId="0" fillId="0" borderId="13" xfId="59" applyNumberFormat="1" applyFont="1" applyFill="1" applyBorder="1">
      <alignment/>
      <protection/>
    </xf>
    <xf numFmtId="3" fontId="6" fillId="36" borderId="3" xfId="59" applyNumberFormat="1" applyFont="1" applyFill="1" applyBorder="1" applyAlignment="1">
      <alignment horizontal="right"/>
      <protection/>
    </xf>
    <xf numFmtId="3" fontId="6" fillId="36" borderId="3" xfId="59" applyNumberFormat="1" applyFont="1" applyFill="1" applyBorder="1">
      <alignment/>
      <protection/>
    </xf>
    <xf numFmtId="3" fontId="6" fillId="0" borderId="3" xfId="59" applyNumberFormat="1" applyFont="1" applyBorder="1" applyAlignment="1">
      <alignment horizontal="right" vertical="center"/>
      <protection/>
    </xf>
    <xf numFmtId="0" fontId="0" fillId="0" borderId="3" xfId="0" applyNumberFormat="1" applyFont="1" applyFill="1" applyBorder="1" applyAlignment="1">
      <alignment horizontal="right" wrapText="1"/>
    </xf>
    <xf numFmtId="3" fontId="0" fillId="0" borderId="3" xfId="0" applyNumberFormat="1" applyFont="1" applyFill="1" applyBorder="1" applyAlignment="1">
      <alignment/>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1" xfId="0" applyNumberFormat="1" applyFont="1" applyFill="1" applyBorder="1" applyAlignment="1">
      <alignment/>
    </xf>
    <xf numFmtId="3" fontId="15" fillId="37" borderId="13" xfId="0" applyNumberFormat="1" applyFont="1" applyFill="1" applyBorder="1" applyAlignment="1">
      <alignment/>
    </xf>
    <xf numFmtId="0" fontId="15" fillId="37" borderId="16" xfId="0" applyFont="1" applyFill="1" applyBorder="1" applyAlignment="1">
      <alignment horizontal="left"/>
    </xf>
    <xf numFmtId="0" fontId="15" fillId="37" borderId="11" xfId="0" applyFont="1" applyFill="1" applyBorder="1" applyAlignment="1">
      <alignment horizontal="left"/>
    </xf>
    <xf numFmtId="0" fontId="15" fillId="37" borderId="13" xfId="0" applyFont="1" applyFill="1" applyBorder="1" applyAlignment="1">
      <alignment horizontal="left"/>
    </xf>
    <xf numFmtId="0" fontId="15" fillId="37" borderId="16"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3" xfId="0" applyFont="1" applyFill="1" applyBorder="1" applyAlignment="1">
      <alignment horizontal="left" readingOrder="1"/>
    </xf>
    <xf numFmtId="0" fontId="15" fillId="37" borderId="16" xfId="0" applyFont="1" applyFill="1" applyBorder="1" applyAlignment="1">
      <alignment readingOrder="1"/>
    </xf>
    <xf numFmtId="0" fontId="15" fillId="37" borderId="11" xfId="0" applyFont="1" applyFill="1" applyBorder="1" applyAlignment="1">
      <alignment readingOrder="1"/>
    </xf>
    <xf numFmtId="0" fontId="15" fillId="37" borderId="13"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3"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3"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3"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3"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3" xfId="0" applyNumberFormat="1" applyFont="1" applyFill="1" applyBorder="1" applyAlignment="1">
      <alignment horizontal="left" wrapText="1" readingOrder="1"/>
    </xf>
    <xf numFmtId="3" fontId="0" fillId="36" borderId="3" xfId="59" applyNumberFormat="1" applyFont="1" applyFill="1" applyBorder="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83"/>
  <sheetViews>
    <sheetView showGridLines="0" tabSelected="1" zoomScale="90" zoomScaleNormal="90" zoomScaleSheetLayoutView="75" zoomScalePageLayoutView="0" workbookViewId="0" topLeftCell="A1">
      <selection activeCell="I50" sqref="I50"/>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9" width="13.8515625" style="7" customWidth="1"/>
    <col min="10" max="10" width="14.8515625" style="7" bestFit="1" customWidth="1"/>
    <col min="11" max="16384" width="9.140625" style="9" customWidth="1"/>
  </cols>
  <sheetData>
    <row r="1" spans="1:10" s="5" customFormat="1" ht="20.25">
      <c r="A1" s="147" t="s">
        <v>76</v>
      </c>
      <c r="B1" s="147"/>
      <c r="C1" s="147"/>
      <c r="D1" s="147"/>
      <c r="E1" s="147"/>
      <c r="F1" s="147"/>
      <c r="G1" s="147"/>
      <c r="H1" s="147"/>
      <c r="I1" s="147"/>
      <c r="J1" s="147"/>
    </row>
    <row r="2" spans="1:10" s="5" customFormat="1" ht="15.75">
      <c r="A2" s="148" t="s">
        <v>129</v>
      </c>
      <c r="B2" s="148"/>
      <c r="C2" s="148"/>
      <c r="D2" s="148"/>
      <c r="E2" s="148"/>
      <c r="F2" s="148"/>
      <c r="G2" s="148"/>
      <c r="H2" s="148"/>
      <c r="I2" s="148"/>
      <c r="J2" s="148"/>
    </row>
    <row r="3" spans="1:10" s="5" customFormat="1" ht="15.75">
      <c r="A3" s="6"/>
      <c r="B3" s="7"/>
      <c r="C3" s="7"/>
      <c r="D3" s="7"/>
      <c r="E3" s="7"/>
      <c r="F3" s="7"/>
      <c r="G3" s="7"/>
      <c r="H3" s="8"/>
      <c r="I3" s="7"/>
      <c r="J3" s="7"/>
    </row>
    <row r="5" spans="1:10" ht="121.5">
      <c r="A5" s="53" t="s">
        <v>70</v>
      </c>
      <c r="B5" s="54" t="s">
        <v>75</v>
      </c>
      <c r="C5" s="55" t="s">
        <v>35</v>
      </c>
      <c r="D5" s="55" t="s">
        <v>79</v>
      </c>
      <c r="E5" s="55" t="s">
        <v>26</v>
      </c>
      <c r="F5" s="55" t="s">
        <v>27</v>
      </c>
      <c r="G5" s="55" t="s">
        <v>36</v>
      </c>
      <c r="H5" s="56" t="s">
        <v>73</v>
      </c>
      <c r="I5" s="55" t="s">
        <v>28</v>
      </c>
      <c r="J5" s="56" t="s">
        <v>74</v>
      </c>
    </row>
    <row r="6" spans="1:10" ht="15.75">
      <c r="A6" s="23" t="s">
        <v>3</v>
      </c>
      <c r="B6" s="100">
        <v>15353</v>
      </c>
      <c r="C6" s="101">
        <v>190683</v>
      </c>
      <c r="D6" s="102">
        <v>1079831.71</v>
      </c>
      <c r="E6" s="103">
        <v>39008</v>
      </c>
      <c r="F6" s="104">
        <v>833600</v>
      </c>
      <c r="G6" s="105">
        <v>3171422</v>
      </c>
      <c r="H6" s="106">
        <v>2391292</v>
      </c>
      <c r="I6" s="107">
        <v>78546</v>
      </c>
      <c r="J6" s="11">
        <f aca="true" t="shared" si="0" ref="J6:J31">SUM(B6:I6)</f>
        <v>7799735.71</v>
      </c>
    </row>
    <row r="7" spans="1:10" ht="15.75">
      <c r="A7" s="23" t="s">
        <v>5</v>
      </c>
      <c r="B7" s="108">
        <v>608841</v>
      </c>
      <c r="C7" s="101">
        <v>3173906</v>
      </c>
      <c r="D7" s="102">
        <f>SUM(D11:D15)</f>
        <v>9239537.959999999</v>
      </c>
      <c r="E7" s="103">
        <v>497386</v>
      </c>
      <c r="F7" s="104">
        <v>6958975</v>
      </c>
      <c r="G7" s="109">
        <v>16488435</v>
      </c>
      <c r="H7" s="106">
        <v>13490690</v>
      </c>
      <c r="I7" s="107">
        <v>2809751</v>
      </c>
      <c r="J7" s="11">
        <f t="shared" si="0"/>
        <v>53267521.96</v>
      </c>
    </row>
    <row r="8" spans="1:10" ht="15.75">
      <c r="A8" s="23" t="s">
        <v>23</v>
      </c>
      <c r="B8" s="100">
        <v>0</v>
      </c>
      <c r="C8" s="101">
        <v>22836</v>
      </c>
      <c r="D8" s="102">
        <v>63799</v>
      </c>
      <c r="E8" s="103">
        <v>252</v>
      </c>
      <c r="F8" s="104">
        <v>0</v>
      </c>
      <c r="G8" s="109">
        <v>296731</v>
      </c>
      <c r="H8" s="106"/>
      <c r="I8" s="107">
        <v>41132</v>
      </c>
      <c r="J8" s="11">
        <f t="shared" si="0"/>
        <v>424750</v>
      </c>
    </row>
    <row r="9" spans="1:10" ht="15.75">
      <c r="A9" s="23" t="s">
        <v>21</v>
      </c>
      <c r="B9" s="100">
        <v>0</v>
      </c>
      <c r="C9" s="110"/>
      <c r="D9" s="102">
        <v>17690.08</v>
      </c>
      <c r="E9" s="111">
        <v>0</v>
      </c>
      <c r="F9" s="104">
        <v>0</v>
      </c>
      <c r="G9" s="109">
        <v>1753</v>
      </c>
      <c r="H9" s="106">
        <v>7190</v>
      </c>
      <c r="I9" s="107">
        <v>0</v>
      </c>
      <c r="J9" s="11">
        <f t="shared" si="0"/>
        <v>26633.08</v>
      </c>
    </row>
    <row r="10" spans="1:10" ht="16.5">
      <c r="A10" s="23" t="s">
        <v>29</v>
      </c>
      <c r="B10" s="100">
        <v>0</v>
      </c>
      <c r="C10" s="101">
        <v>0</v>
      </c>
      <c r="D10" s="102">
        <v>321629.05</v>
      </c>
      <c r="E10" s="111">
        <v>0</v>
      </c>
      <c r="F10" s="112">
        <v>329813</v>
      </c>
      <c r="G10" s="109">
        <v>1114846</v>
      </c>
      <c r="H10" s="113">
        <v>1187088</v>
      </c>
      <c r="I10" s="107">
        <v>207111</v>
      </c>
      <c r="J10" s="11">
        <f t="shared" si="0"/>
        <v>3160487.05</v>
      </c>
    </row>
    <row r="11" spans="1:10" ht="15.75">
      <c r="A11" s="23" t="s">
        <v>6</v>
      </c>
      <c r="B11" s="100">
        <v>1628</v>
      </c>
      <c r="C11" s="101">
        <v>130688</v>
      </c>
      <c r="D11" s="102">
        <v>696733.37</v>
      </c>
      <c r="E11" s="111">
        <v>0</v>
      </c>
      <c r="F11" s="104">
        <v>335046</v>
      </c>
      <c r="G11" s="109">
        <v>393589</v>
      </c>
      <c r="H11" s="106">
        <v>929407</v>
      </c>
      <c r="I11" s="107">
        <v>271328</v>
      </c>
      <c r="J11" s="11">
        <f t="shared" si="0"/>
        <v>2758419.37</v>
      </c>
    </row>
    <row r="12" spans="1:10" ht="15.75">
      <c r="A12" s="23" t="s">
        <v>7</v>
      </c>
      <c r="B12" s="100">
        <v>1194</v>
      </c>
      <c r="C12" s="101">
        <v>8620</v>
      </c>
      <c r="D12" s="102">
        <v>244721</v>
      </c>
      <c r="E12" s="111">
        <v>0</v>
      </c>
      <c r="F12" s="104">
        <v>7595</v>
      </c>
      <c r="G12" s="109">
        <v>530756</v>
      </c>
      <c r="H12" s="106">
        <v>559790</v>
      </c>
      <c r="I12" s="107">
        <v>13562</v>
      </c>
      <c r="J12" s="11">
        <f t="shared" si="0"/>
        <v>1366238</v>
      </c>
    </row>
    <row r="13" spans="1:10" ht="15.75">
      <c r="A13" s="23" t="s">
        <v>8</v>
      </c>
      <c r="B13" s="100">
        <v>1694</v>
      </c>
      <c r="C13" s="101">
        <v>27640</v>
      </c>
      <c r="D13" s="102">
        <v>321649.73</v>
      </c>
      <c r="E13" s="103">
        <v>17936</v>
      </c>
      <c r="F13" s="104">
        <v>329813</v>
      </c>
      <c r="G13" s="109">
        <v>1076063</v>
      </c>
      <c r="H13" s="106">
        <v>1213000</v>
      </c>
      <c r="I13" s="107">
        <v>207134</v>
      </c>
      <c r="J13" s="11">
        <f t="shared" si="0"/>
        <v>3194929.73</v>
      </c>
    </row>
    <row r="14" spans="1:10" ht="15.75">
      <c r="A14" s="23" t="s">
        <v>9</v>
      </c>
      <c r="B14" s="100">
        <v>217822</v>
      </c>
      <c r="C14" s="101">
        <v>884181</v>
      </c>
      <c r="D14" s="102">
        <v>3976257.8599999994</v>
      </c>
      <c r="E14" s="103">
        <v>407444</v>
      </c>
      <c r="F14" s="104">
        <v>3392068</v>
      </c>
      <c r="G14" s="109">
        <v>7782775</v>
      </c>
      <c r="H14" s="106">
        <v>4513257</v>
      </c>
      <c r="I14" s="107">
        <v>2113453</v>
      </c>
      <c r="J14" s="11">
        <f t="shared" si="0"/>
        <v>23287257.86</v>
      </c>
    </row>
    <row r="15" spans="1:10" ht="15.75">
      <c r="A15" s="23" t="s">
        <v>10</v>
      </c>
      <c r="B15" s="100">
        <v>386503</v>
      </c>
      <c r="C15" s="101">
        <v>2122777</v>
      </c>
      <c r="D15" s="102">
        <v>4000176</v>
      </c>
      <c r="E15" s="103">
        <v>72006</v>
      </c>
      <c r="F15" s="104">
        <v>2894453</v>
      </c>
      <c r="G15" s="109">
        <v>6705252</v>
      </c>
      <c r="H15" s="106">
        <v>6275236</v>
      </c>
      <c r="I15" s="107">
        <v>204274</v>
      </c>
      <c r="J15" s="11">
        <f t="shared" si="0"/>
        <v>22660677</v>
      </c>
    </row>
    <row r="16" spans="1:10" ht="15.75">
      <c r="A16" s="23" t="s">
        <v>11</v>
      </c>
      <c r="B16" s="100">
        <v>195086</v>
      </c>
      <c r="C16" s="101">
        <v>650325</v>
      </c>
      <c r="D16" s="102">
        <v>743909.94</v>
      </c>
      <c r="E16" s="103">
        <v>152209</v>
      </c>
      <c r="F16" s="104">
        <v>29587</v>
      </c>
      <c r="G16" s="105">
        <v>1188013</v>
      </c>
      <c r="H16" s="106">
        <v>1432842</v>
      </c>
      <c r="I16" s="107">
        <v>1830027</v>
      </c>
      <c r="J16" s="11">
        <f t="shared" si="0"/>
        <v>6221998.9399999995</v>
      </c>
    </row>
    <row r="17" spans="1:10" ht="15.75">
      <c r="A17" s="23" t="s">
        <v>12</v>
      </c>
      <c r="B17" s="100">
        <v>3381</v>
      </c>
      <c r="C17" s="101">
        <v>1282</v>
      </c>
      <c r="D17" s="114">
        <v>222517.92</v>
      </c>
      <c r="E17" s="103">
        <v>78547</v>
      </c>
      <c r="F17" s="104">
        <v>51253</v>
      </c>
      <c r="G17" s="105">
        <v>309093</v>
      </c>
      <c r="H17" s="106">
        <v>359057</v>
      </c>
      <c r="I17" s="107">
        <v>53917</v>
      </c>
      <c r="J17" s="11">
        <f t="shared" si="0"/>
        <v>1079047.92</v>
      </c>
    </row>
    <row r="18" spans="1:10" s="12" customFormat="1" ht="15.75">
      <c r="A18" s="58" t="s">
        <v>16</v>
      </c>
      <c r="B18" s="115">
        <v>887593.1666</v>
      </c>
      <c r="C18" s="116">
        <v>4833595</v>
      </c>
      <c r="D18" s="117">
        <v>11879651.91</v>
      </c>
      <c r="E18" s="118">
        <v>889980</v>
      </c>
      <c r="F18" s="119">
        <v>8684186</v>
      </c>
      <c r="G18" s="120">
        <v>22785138</v>
      </c>
      <c r="H18" s="121">
        <v>19210578</v>
      </c>
      <c r="I18" s="122">
        <v>5268970</v>
      </c>
      <c r="J18" s="57">
        <f t="shared" si="0"/>
        <v>74439692.0766</v>
      </c>
    </row>
    <row r="19" spans="1:10" ht="15.75">
      <c r="A19" s="23" t="s">
        <v>13</v>
      </c>
      <c r="B19" s="100">
        <v>40490</v>
      </c>
      <c r="C19" s="101">
        <v>1178981</v>
      </c>
      <c r="D19" s="102">
        <v>4011063.4899999998</v>
      </c>
      <c r="E19" s="103">
        <v>11069</v>
      </c>
      <c r="F19" s="104">
        <v>5900851</v>
      </c>
      <c r="G19" s="105">
        <v>7633422</v>
      </c>
      <c r="H19" s="106">
        <v>885877</v>
      </c>
      <c r="I19" s="107">
        <v>77812</v>
      </c>
      <c r="J19" s="11">
        <f t="shared" si="0"/>
        <v>19739565.490000002</v>
      </c>
    </row>
    <row r="20" spans="1:10" ht="31.5">
      <c r="A20" s="59" t="s">
        <v>22</v>
      </c>
      <c r="B20" s="100">
        <v>39604</v>
      </c>
      <c r="C20" s="101">
        <v>1004778</v>
      </c>
      <c r="D20" s="102">
        <v>1377845.93</v>
      </c>
      <c r="E20" s="111">
        <v>0</v>
      </c>
      <c r="F20" s="104">
        <v>5774776</v>
      </c>
      <c r="G20" s="105">
        <v>7169546</v>
      </c>
      <c r="H20" s="123">
        <v>567622</v>
      </c>
      <c r="I20" s="107"/>
      <c r="J20" s="11">
        <f t="shared" si="0"/>
        <v>15934171.93</v>
      </c>
    </row>
    <row r="21" spans="1:10" ht="15.75">
      <c r="A21" s="23" t="s">
        <v>14</v>
      </c>
      <c r="B21" s="100">
        <v>0</v>
      </c>
      <c r="C21" s="101">
        <v>14329</v>
      </c>
      <c r="D21" s="102">
        <v>26093.72</v>
      </c>
      <c r="E21" s="111">
        <v>0</v>
      </c>
      <c r="F21" s="104">
        <v>0</v>
      </c>
      <c r="G21" s="105">
        <v>0</v>
      </c>
      <c r="H21" s="106">
        <v>0</v>
      </c>
      <c r="I21" s="107">
        <v>75882</v>
      </c>
      <c r="J21" s="11">
        <f t="shared" si="0"/>
        <v>116304.72</v>
      </c>
    </row>
    <row r="22" spans="1:10" ht="15.75">
      <c r="A22" s="23" t="s">
        <v>4</v>
      </c>
      <c r="B22" s="108">
        <v>622007</v>
      </c>
      <c r="C22" s="101">
        <v>3329967</v>
      </c>
      <c r="D22" s="102">
        <f>SUM(D23:D27)</f>
        <v>6234320.529999999</v>
      </c>
      <c r="E22" s="103">
        <v>705284</v>
      </c>
      <c r="F22" s="104">
        <v>2715726</v>
      </c>
      <c r="G22" s="109">
        <v>12226627</v>
      </c>
      <c r="H22" s="106">
        <v>14410452</v>
      </c>
      <c r="I22" s="107">
        <v>4569224</v>
      </c>
      <c r="J22" s="11">
        <f t="shared" si="0"/>
        <v>44813607.53</v>
      </c>
    </row>
    <row r="23" spans="1:10" ht="15.75">
      <c r="A23" s="23" t="s">
        <v>30</v>
      </c>
      <c r="B23" s="100">
        <v>2416</v>
      </c>
      <c r="C23" s="124">
        <v>122849</v>
      </c>
      <c r="D23" s="102">
        <v>500444</v>
      </c>
      <c r="E23" s="103">
        <v>4877</v>
      </c>
      <c r="F23" s="104">
        <v>111991</v>
      </c>
      <c r="G23" s="109">
        <v>325900</v>
      </c>
      <c r="H23" s="106">
        <v>697482</v>
      </c>
      <c r="I23" s="107">
        <v>152500</v>
      </c>
      <c r="J23" s="11">
        <f t="shared" si="0"/>
        <v>1918459</v>
      </c>
    </row>
    <row r="24" spans="1:10" ht="15.75">
      <c r="A24" s="23" t="s">
        <v>31</v>
      </c>
      <c r="B24" s="100">
        <v>570</v>
      </c>
      <c r="C24" s="124">
        <v>98975</v>
      </c>
      <c r="D24" s="102">
        <v>158362</v>
      </c>
      <c r="E24" s="103">
        <v>3391</v>
      </c>
      <c r="F24" s="104">
        <v>13509</v>
      </c>
      <c r="G24" s="109">
        <v>157250</v>
      </c>
      <c r="H24" s="106">
        <v>977826</v>
      </c>
      <c r="I24" s="107">
        <v>40286</v>
      </c>
      <c r="J24" s="11">
        <f t="shared" si="0"/>
        <v>1450169</v>
      </c>
    </row>
    <row r="25" spans="1:10" ht="15.75">
      <c r="A25" s="23" t="s">
        <v>32</v>
      </c>
      <c r="B25" s="100">
        <v>8230</v>
      </c>
      <c r="C25" s="124">
        <v>52053</v>
      </c>
      <c r="D25" s="102">
        <v>68906.01</v>
      </c>
      <c r="E25" s="103">
        <v>5182</v>
      </c>
      <c r="F25" s="104">
        <v>35971</v>
      </c>
      <c r="G25" s="109">
        <v>399298</v>
      </c>
      <c r="H25" s="106">
        <v>148565</v>
      </c>
      <c r="I25" s="107">
        <v>79301</v>
      </c>
      <c r="J25" s="11">
        <f t="shared" si="0"/>
        <v>797506.01</v>
      </c>
    </row>
    <row r="26" spans="1:10" ht="15.75">
      <c r="A26" s="23" t="s">
        <v>33</v>
      </c>
      <c r="B26" s="100">
        <v>312494</v>
      </c>
      <c r="C26" s="124">
        <v>2072330</v>
      </c>
      <c r="D26" s="102">
        <v>2450997</v>
      </c>
      <c r="E26" s="103">
        <v>132432</v>
      </c>
      <c r="F26" s="104">
        <v>1780981</v>
      </c>
      <c r="G26" s="109">
        <v>3932491</v>
      </c>
      <c r="H26" s="106">
        <v>2979641</v>
      </c>
      <c r="I26" s="107">
        <v>473987</v>
      </c>
      <c r="J26" s="11">
        <f t="shared" si="0"/>
        <v>14135353</v>
      </c>
    </row>
    <row r="27" spans="1:10" ht="15.75">
      <c r="A27" s="23" t="s">
        <v>34</v>
      </c>
      <c r="B27" s="100">
        <v>298297</v>
      </c>
      <c r="C27" s="101">
        <v>983760</v>
      </c>
      <c r="D27" s="102">
        <v>3055611.52</v>
      </c>
      <c r="E27" s="103">
        <v>559402</v>
      </c>
      <c r="F27" s="104">
        <v>773274</v>
      </c>
      <c r="G27" s="109">
        <v>7411688</v>
      </c>
      <c r="H27" s="106">
        <v>9606938</v>
      </c>
      <c r="I27" s="107">
        <v>3823150</v>
      </c>
      <c r="J27" s="11">
        <f t="shared" si="0"/>
        <v>26512120.52</v>
      </c>
    </row>
    <row r="28" spans="1:10" ht="15.75">
      <c r="A28" s="23" t="s">
        <v>15</v>
      </c>
      <c r="B28" s="100">
        <v>0</v>
      </c>
      <c r="C28" s="101">
        <v>0</v>
      </c>
      <c r="D28" s="102">
        <v>54785.62</v>
      </c>
      <c r="E28" s="103">
        <v>22297</v>
      </c>
      <c r="F28" s="104">
        <v>0</v>
      </c>
      <c r="G28" s="105">
        <v>128384</v>
      </c>
      <c r="H28" s="106">
        <v>436682</v>
      </c>
      <c r="I28" s="107"/>
      <c r="J28" s="11">
        <f t="shared" si="0"/>
        <v>642148.62</v>
      </c>
    </row>
    <row r="29" spans="1:10" s="12" customFormat="1" ht="15.75">
      <c r="A29" s="58" t="s">
        <v>17</v>
      </c>
      <c r="B29" s="125">
        <v>163698</v>
      </c>
      <c r="C29" s="116">
        <v>46137</v>
      </c>
      <c r="D29" s="117">
        <v>1428003</v>
      </c>
      <c r="E29" s="118">
        <v>77116</v>
      </c>
      <c r="F29" s="126">
        <v>0</v>
      </c>
      <c r="G29" s="127">
        <v>2372209</v>
      </c>
      <c r="H29" s="121">
        <v>3074665</v>
      </c>
      <c r="I29" s="122">
        <v>318531</v>
      </c>
      <c r="J29" s="57">
        <f t="shared" si="0"/>
        <v>7480359</v>
      </c>
    </row>
    <row r="30" spans="1:10" ht="15.75">
      <c r="A30" s="23" t="s">
        <v>19</v>
      </c>
      <c r="B30" s="100">
        <v>148868</v>
      </c>
      <c r="C30" s="101">
        <v>0</v>
      </c>
      <c r="D30" s="102">
        <v>656665.41</v>
      </c>
      <c r="E30" s="103">
        <v>68875</v>
      </c>
      <c r="F30" s="104">
        <v>0</v>
      </c>
      <c r="G30" s="105">
        <v>1034575</v>
      </c>
      <c r="H30" s="106">
        <v>1640080</v>
      </c>
      <c r="I30" s="107">
        <v>250000</v>
      </c>
      <c r="J30" s="11">
        <f t="shared" si="0"/>
        <v>3799063.41</v>
      </c>
    </row>
    <row r="31" spans="1:10" s="12" customFormat="1" ht="15.75">
      <c r="A31" s="58" t="s">
        <v>18</v>
      </c>
      <c r="B31" s="115">
        <v>887593</v>
      </c>
      <c r="C31" s="116">
        <v>4833595</v>
      </c>
      <c r="D31" s="128">
        <v>11879651.91</v>
      </c>
      <c r="E31" s="118">
        <v>889980</v>
      </c>
      <c r="F31" s="119">
        <v>8684186</v>
      </c>
      <c r="G31" s="120">
        <v>22785138</v>
      </c>
      <c r="H31" s="121">
        <v>19210578</v>
      </c>
      <c r="I31" s="122">
        <v>5268970</v>
      </c>
      <c r="J31" s="57">
        <f t="shared" si="0"/>
        <v>74439691.91</v>
      </c>
    </row>
    <row r="32" spans="1:10" ht="15.75">
      <c r="A32" s="67"/>
      <c r="B32" s="70"/>
      <c r="C32" s="13"/>
      <c r="D32" s="76"/>
      <c r="E32" s="13"/>
      <c r="F32" s="13"/>
      <c r="G32" s="79"/>
      <c r="H32" s="78"/>
      <c r="I32" s="13"/>
      <c r="J32" s="13"/>
    </row>
    <row r="33" spans="1:10" ht="15.75">
      <c r="A33" s="23" t="s">
        <v>20</v>
      </c>
      <c r="B33" s="100">
        <v>8018</v>
      </c>
      <c r="C33" s="129">
        <v>0</v>
      </c>
      <c r="D33" s="102">
        <v>613773.99</v>
      </c>
      <c r="E33" s="130">
        <v>3452</v>
      </c>
      <c r="F33" s="100">
        <v>324335</v>
      </c>
      <c r="G33" s="105">
        <v>667392</v>
      </c>
      <c r="H33" s="106">
        <v>270877</v>
      </c>
      <c r="I33" s="107">
        <v>95933</v>
      </c>
      <c r="J33" s="11">
        <f>SUM(B33:I33)</f>
        <v>1983780.99</v>
      </c>
    </row>
    <row r="34" spans="1:10" ht="15.75">
      <c r="A34" s="59" t="s">
        <v>68</v>
      </c>
      <c r="B34" s="131">
        <v>1063</v>
      </c>
      <c r="C34" s="129">
        <v>0</v>
      </c>
      <c r="D34" s="102">
        <v>1897.01</v>
      </c>
      <c r="E34" s="132">
        <v>1812</v>
      </c>
      <c r="F34" s="133">
        <v>68278</v>
      </c>
      <c r="G34" s="105">
        <v>124750</v>
      </c>
      <c r="H34" s="106">
        <v>75466</v>
      </c>
      <c r="I34" s="107">
        <v>3703</v>
      </c>
      <c r="J34" s="11">
        <f>SUM(B34:I34)</f>
        <v>276969.01</v>
      </c>
    </row>
    <row r="35" spans="1:8" ht="15.75">
      <c r="A35" s="5"/>
      <c r="B35" s="5"/>
      <c r="D35" s="48"/>
      <c r="G35" s="81"/>
      <c r="H35" s="43"/>
    </row>
    <row r="36" spans="1:10" ht="25.5" customHeight="1">
      <c r="A36" s="164" t="s">
        <v>103</v>
      </c>
      <c r="B36" s="165"/>
      <c r="C36" s="165"/>
      <c r="D36" s="165"/>
      <c r="E36" s="165"/>
      <c r="F36" s="165"/>
      <c r="G36" s="165"/>
      <c r="H36" s="165"/>
      <c r="I36" s="165"/>
      <c r="J36" s="166"/>
    </row>
    <row r="37" spans="1:11" ht="15.75">
      <c r="A37" s="21" t="s">
        <v>25</v>
      </c>
      <c r="B37" s="100">
        <v>82398.88445</v>
      </c>
      <c r="C37" s="101">
        <v>532119</v>
      </c>
      <c r="D37" s="102">
        <v>1636035</v>
      </c>
      <c r="E37" s="103">
        <v>47144</v>
      </c>
      <c r="F37" s="104">
        <v>271391</v>
      </c>
      <c r="G37" s="109">
        <v>4207258</v>
      </c>
      <c r="H37" s="106">
        <v>5018115</v>
      </c>
      <c r="I37" s="134">
        <v>401885</v>
      </c>
      <c r="J37" s="11">
        <f>SUM(B37:I37)</f>
        <v>12196345.88445</v>
      </c>
      <c r="K37" s="16"/>
    </row>
    <row r="38" spans="1:11" ht="34.5">
      <c r="A38" s="21" t="s">
        <v>104</v>
      </c>
      <c r="B38" s="100">
        <v>294340.13486</v>
      </c>
      <c r="C38" s="101">
        <v>1304339</v>
      </c>
      <c r="D38" s="102">
        <v>2472082</v>
      </c>
      <c r="E38" s="103">
        <v>105875</v>
      </c>
      <c r="F38" s="104">
        <v>1486595</v>
      </c>
      <c r="G38" s="109">
        <v>4075658</v>
      </c>
      <c r="H38" s="106">
        <v>3530214</v>
      </c>
      <c r="I38" s="134">
        <v>463783</v>
      </c>
      <c r="J38" s="11">
        <f>SUM(B38:I38)</f>
        <v>13732886.13486</v>
      </c>
      <c r="K38" s="16"/>
    </row>
    <row r="39" spans="1:10" ht="19.5" customHeight="1">
      <c r="A39" s="164" t="s">
        <v>105</v>
      </c>
      <c r="B39" s="165"/>
      <c r="C39" s="165"/>
      <c r="D39" s="165"/>
      <c r="E39" s="165"/>
      <c r="F39" s="165"/>
      <c r="G39" s="165"/>
      <c r="H39" s="165"/>
      <c r="I39" s="165"/>
      <c r="J39" s="166"/>
    </row>
    <row r="40" spans="1:10" ht="16.5" customHeight="1">
      <c r="A40" s="21" t="s">
        <v>25</v>
      </c>
      <c r="B40" s="100">
        <v>215898.00837</v>
      </c>
      <c r="C40" s="101">
        <v>451641</v>
      </c>
      <c r="D40" s="102">
        <v>1419577</v>
      </c>
      <c r="E40" s="103">
        <v>512258</v>
      </c>
      <c r="F40" s="104">
        <v>501883</v>
      </c>
      <c r="G40" s="109">
        <v>3204430</v>
      </c>
      <c r="H40" s="106">
        <v>4588824</v>
      </c>
      <c r="I40" s="134">
        <v>3421265</v>
      </c>
      <c r="J40" s="11">
        <f>SUM(B40:I40)</f>
        <v>14315776.00837</v>
      </c>
    </row>
    <row r="41" spans="1:10" ht="33.75" customHeight="1">
      <c r="A41" s="60" t="s">
        <v>104</v>
      </c>
      <c r="B41" s="135">
        <v>102705.79506000003</v>
      </c>
      <c r="C41" s="124">
        <v>989815</v>
      </c>
      <c r="D41" s="102">
        <v>601505.82</v>
      </c>
      <c r="E41" s="103">
        <v>33728</v>
      </c>
      <c r="F41" s="104">
        <v>419886</v>
      </c>
      <c r="G41" s="136">
        <v>324031</v>
      </c>
      <c r="H41" s="106">
        <v>563259</v>
      </c>
      <c r="I41" s="134">
        <v>190782</v>
      </c>
      <c r="J41" s="11">
        <f>SUM(B41:I41)</f>
        <v>3225712.6150599997</v>
      </c>
    </row>
    <row r="42" spans="1:10" ht="15.75">
      <c r="A42" s="61"/>
      <c r="B42" s="70"/>
      <c r="C42" s="70"/>
      <c r="D42" s="76"/>
      <c r="E42" s="78"/>
      <c r="F42" s="77"/>
      <c r="G42" s="79"/>
      <c r="H42" s="78"/>
      <c r="I42" s="80"/>
      <c r="J42" s="69"/>
    </row>
    <row r="43" spans="1:10" ht="18.75" customHeight="1">
      <c r="A43" s="161" t="s">
        <v>106</v>
      </c>
      <c r="B43" s="162"/>
      <c r="C43" s="162"/>
      <c r="D43" s="162"/>
      <c r="E43" s="162"/>
      <c r="F43" s="162"/>
      <c r="G43" s="162"/>
      <c r="H43" s="162"/>
      <c r="I43" s="162"/>
      <c r="J43" s="163"/>
    </row>
    <row r="44" spans="1:10" ht="29.25" customHeight="1">
      <c r="A44" s="62"/>
      <c r="B44" s="100">
        <v>833.06171</v>
      </c>
      <c r="C44" s="137">
        <v>0</v>
      </c>
      <c r="D44" s="102">
        <v>36215.61</v>
      </c>
      <c r="E44" s="103">
        <v>1097</v>
      </c>
      <c r="F44" s="137">
        <v>0</v>
      </c>
      <c r="G44" s="109">
        <v>15952</v>
      </c>
      <c r="H44" s="106">
        <v>561475</v>
      </c>
      <c r="I44" s="134">
        <v>12208</v>
      </c>
      <c r="J44" s="14">
        <f>SUM(B44:I44)</f>
        <v>627780.67171</v>
      </c>
    </row>
    <row r="45" spans="1:10" ht="15.75">
      <c r="A45" s="61"/>
      <c r="B45" s="67"/>
      <c r="C45" s="13"/>
      <c r="D45" s="49"/>
      <c r="E45" s="13"/>
      <c r="F45" s="13"/>
      <c r="G45" s="74"/>
      <c r="H45" s="75"/>
      <c r="I45" s="13"/>
      <c r="J45" s="13"/>
    </row>
    <row r="46" spans="1:10" ht="17.25" customHeight="1">
      <c r="A46" s="155" t="s">
        <v>112</v>
      </c>
      <c r="B46" s="156"/>
      <c r="C46" s="156"/>
      <c r="D46" s="156"/>
      <c r="E46" s="156"/>
      <c r="F46" s="156"/>
      <c r="G46" s="156"/>
      <c r="H46" s="156"/>
      <c r="I46" s="156"/>
      <c r="J46" s="157"/>
    </row>
    <row r="47" spans="1:10" ht="15.75">
      <c r="A47" s="63" t="s">
        <v>0</v>
      </c>
      <c r="B47" s="100">
        <v>325859.73388330895</v>
      </c>
      <c r="C47" s="101">
        <v>2161213.3672699933</v>
      </c>
      <c r="D47" s="102">
        <v>3431780.56</v>
      </c>
      <c r="E47" s="130">
        <v>13263</v>
      </c>
      <c r="F47" s="138">
        <v>2469730</v>
      </c>
      <c r="G47" s="139">
        <v>6146590</v>
      </c>
      <c r="H47" s="123">
        <v>5134326.3917</v>
      </c>
      <c r="I47" s="134">
        <v>116958</v>
      </c>
      <c r="J47" s="11">
        <f>SUM(B47:I47)</f>
        <v>19799721.0528533</v>
      </c>
    </row>
    <row r="48" spans="1:10" ht="18.75">
      <c r="A48" s="63" t="s">
        <v>107</v>
      </c>
      <c r="B48" s="100">
        <v>8994.368760975996</v>
      </c>
      <c r="C48" s="101">
        <v>14288.15164</v>
      </c>
      <c r="D48" s="102">
        <v>155437.45</v>
      </c>
      <c r="E48" s="130">
        <v>1960</v>
      </c>
      <c r="F48" s="138">
        <v>13539</v>
      </c>
      <c r="G48" s="139">
        <v>176091</v>
      </c>
      <c r="H48" s="123">
        <v>491683.063249999</v>
      </c>
      <c r="I48" s="134">
        <v>31351</v>
      </c>
      <c r="J48" s="11">
        <f>SUM(B48:I48)</f>
        <v>893344.033650975</v>
      </c>
    </row>
    <row r="49" spans="1:10" ht="15.75">
      <c r="A49" s="63" t="s">
        <v>24</v>
      </c>
      <c r="B49" s="100">
        <v>26789.18915000009</v>
      </c>
      <c r="C49" s="101">
        <v>7819.917569999988</v>
      </c>
      <c r="D49" s="102">
        <v>23524.31</v>
      </c>
      <c r="E49" s="130">
        <v>49</v>
      </c>
      <c r="F49" s="138">
        <v>13546</v>
      </c>
      <c r="G49" s="136">
        <v>73145</v>
      </c>
      <c r="H49" s="123">
        <v>152648.48815</v>
      </c>
      <c r="I49" s="134">
        <v>3328</v>
      </c>
      <c r="J49" s="11">
        <f>SUM(B49:I49)</f>
        <v>300849.9048700001</v>
      </c>
    </row>
    <row r="50" spans="1:10" ht="18.75">
      <c r="A50" s="63" t="s">
        <v>108</v>
      </c>
      <c r="B50" s="100">
        <v>48171.27085571519</v>
      </c>
      <c r="C50" s="101">
        <v>107290.99802000003</v>
      </c>
      <c r="D50" s="102">
        <v>597204.58</v>
      </c>
      <c r="E50" s="130">
        <v>65921</v>
      </c>
      <c r="F50" s="138">
        <v>500071</v>
      </c>
      <c r="G50" s="140">
        <v>619296</v>
      </c>
      <c r="H50" s="123">
        <v>601293.7698</v>
      </c>
      <c r="I50" s="184">
        <v>72788</v>
      </c>
      <c r="J50" s="11">
        <f>SUM(B50:I50)</f>
        <v>2612036.6186757153</v>
      </c>
    </row>
    <row r="51" spans="1:8" ht="15.75">
      <c r="A51" s="64"/>
      <c r="B51" s="5"/>
      <c r="D51" s="48"/>
      <c r="G51" s="52"/>
      <c r="H51" s="44"/>
    </row>
    <row r="52" spans="1:10" ht="19.5" customHeight="1">
      <c r="A52" s="158" t="s">
        <v>111</v>
      </c>
      <c r="B52" s="159"/>
      <c r="C52" s="159"/>
      <c r="D52" s="159"/>
      <c r="E52" s="159"/>
      <c r="F52" s="159"/>
      <c r="G52" s="159"/>
      <c r="H52" s="159"/>
      <c r="I52" s="159"/>
      <c r="J52" s="160"/>
    </row>
    <row r="53" spans="1:10" ht="15.75">
      <c r="A53" s="63" t="s">
        <v>1</v>
      </c>
      <c r="B53" s="100">
        <v>236379.8728600001</v>
      </c>
      <c r="C53" s="101">
        <v>1266909.58188</v>
      </c>
      <c r="D53" s="141">
        <v>5081306.28</v>
      </c>
      <c r="E53" s="130">
        <v>441352</v>
      </c>
      <c r="F53" s="138">
        <v>3758945</v>
      </c>
      <c r="G53" s="109">
        <v>9231290</v>
      </c>
      <c r="H53" s="123">
        <v>6097320.928810002</v>
      </c>
      <c r="I53" s="142">
        <v>2679871</v>
      </c>
      <c r="J53" s="14">
        <f>SUM(B53:I53)</f>
        <v>28793374.663550004</v>
      </c>
    </row>
    <row r="54" spans="1:10" ht="15.75">
      <c r="A54" s="66"/>
      <c r="B54" s="67"/>
      <c r="C54" s="13"/>
      <c r="D54" s="49"/>
      <c r="E54" s="13"/>
      <c r="F54" s="13"/>
      <c r="G54" s="68"/>
      <c r="H54" s="69"/>
      <c r="I54" s="13"/>
      <c r="J54" s="13"/>
    </row>
    <row r="55" spans="1:10" ht="15.75" customHeight="1">
      <c r="A55" s="155" t="s">
        <v>110</v>
      </c>
      <c r="B55" s="156"/>
      <c r="C55" s="156"/>
      <c r="D55" s="156"/>
      <c r="E55" s="156"/>
      <c r="F55" s="156"/>
      <c r="G55" s="156"/>
      <c r="H55" s="156"/>
      <c r="I55" s="156"/>
      <c r="J55" s="157"/>
    </row>
    <row r="56" spans="1:11" ht="21" customHeight="1">
      <c r="A56" s="63" t="s">
        <v>0</v>
      </c>
      <c r="B56" s="100">
        <v>214.99999</v>
      </c>
      <c r="C56" s="101">
        <v>12915.874239999997</v>
      </c>
      <c r="D56" s="102">
        <v>53581.47</v>
      </c>
      <c r="E56" s="130">
        <v>753</v>
      </c>
      <c r="F56" s="138">
        <v>11415</v>
      </c>
      <c r="G56" s="139">
        <v>53990</v>
      </c>
      <c r="H56" s="123">
        <v>50192.599709999995</v>
      </c>
      <c r="I56" s="143">
        <v>1237</v>
      </c>
      <c r="J56" s="11">
        <f>SUM(B56:I56)</f>
        <v>184299.94393999997</v>
      </c>
      <c r="K56" s="5"/>
    </row>
    <row r="57" spans="1:11" ht="21" customHeight="1">
      <c r="A57" s="63" t="s">
        <v>107</v>
      </c>
      <c r="B57" s="100">
        <v>274</v>
      </c>
      <c r="C57" s="101">
        <v>444.74542999999994</v>
      </c>
      <c r="D57" s="102">
        <v>7588.3</v>
      </c>
      <c r="E57" s="130">
        <v>94</v>
      </c>
      <c r="F57" s="138">
        <v>655</v>
      </c>
      <c r="G57" s="139">
        <v>8855</v>
      </c>
      <c r="H57" s="123">
        <v>33919.14472</v>
      </c>
      <c r="I57" s="144">
        <v>1417</v>
      </c>
      <c r="J57" s="11">
        <f>SUM(B57:I57)</f>
        <v>53247.190149999995</v>
      </c>
      <c r="K57" s="5"/>
    </row>
    <row r="58" spans="1:11" ht="21" customHeight="1">
      <c r="A58" s="63" t="s">
        <v>24</v>
      </c>
      <c r="B58" s="100">
        <v>12.70872</v>
      </c>
      <c r="C58" s="101">
        <v>0</v>
      </c>
      <c r="D58" s="102">
        <v>1649.91</v>
      </c>
      <c r="E58" s="145">
        <v>0</v>
      </c>
      <c r="F58" s="138">
        <v>14</v>
      </c>
      <c r="G58" s="139">
        <v>2720</v>
      </c>
      <c r="H58" s="123">
        <v>10132.276609999999</v>
      </c>
      <c r="I58" s="134">
        <v>731</v>
      </c>
      <c r="J58" s="11">
        <f>SUM(B58:I58)</f>
        <v>15259.89533</v>
      </c>
      <c r="K58" s="5"/>
    </row>
    <row r="59" spans="1:11" ht="21" customHeight="1">
      <c r="A59" s="63" t="s">
        <v>108</v>
      </c>
      <c r="B59" s="100">
        <v>70</v>
      </c>
      <c r="C59" s="101">
        <v>1021.4974500000001</v>
      </c>
      <c r="D59" s="102">
        <v>3194.78</v>
      </c>
      <c r="E59" s="130">
        <v>236</v>
      </c>
      <c r="F59" s="138">
        <v>1301</v>
      </c>
      <c r="G59" s="139">
        <v>1690</v>
      </c>
      <c r="H59" s="123">
        <v>5462.026970000001</v>
      </c>
      <c r="I59" s="143">
        <v>1532</v>
      </c>
      <c r="J59" s="11">
        <f>SUM(B59:I59)</f>
        <v>14507.30442</v>
      </c>
      <c r="K59" s="5"/>
    </row>
    <row r="60" spans="1:11" ht="15.75">
      <c r="A60" s="66"/>
      <c r="B60" s="70"/>
      <c r="C60" s="13"/>
      <c r="D60" s="49"/>
      <c r="E60" s="13"/>
      <c r="F60" s="13"/>
      <c r="G60" s="71"/>
      <c r="H60" s="72"/>
      <c r="I60" s="73"/>
      <c r="J60" s="13"/>
      <c r="K60" s="5"/>
    </row>
    <row r="61" spans="1:10" ht="18" customHeight="1">
      <c r="A61" s="152" t="s">
        <v>109</v>
      </c>
      <c r="B61" s="153"/>
      <c r="C61" s="153"/>
      <c r="D61" s="153"/>
      <c r="E61" s="153"/>
      <c r="F61" s="153"/>
      <c r="G61" s="153"/>
      <c r="H61" s="153"/>
      <c r="I61" s="153"/>
      <c r="J61" s="154"/>
    </row>
    <row r="62" spans="1:10" ht="18.75">
      <c r="A62" s="19" t="s">
        <v>81</v>
      </c>
      <c r="B62" s="10">
        <v>0</v>
      </c>
      <c r="C62" s="20">
        <v>0</v>
      </c>
      <c r="D62" s="102">
        <v>32141</v>
      </c>
      <c r="E62" s="17">
        <v>0</v>
      </c>
      <c r="F62" s="11">
        <v>0</v>
      </c>
      <c r="G62" s="105">
        <v>115036</v>
      </c>
      <c r="H62" s="146">
        <v>46214.10685438185</v>
      </c>
      <c r="I62" s="11">
        <v>0</v>
      </c>
      <c r="J62" s="11">
        <f>SUM(B62:I62)</f>
        <v>193391.10685438185</v>
      </c>
    </row>
    <row r="63" spans="1:10" ht="18.75">
      <c r="A63" s="21" t="s">
        <v>82</v>
      </c>
      <c r="B63" s="10">
        <v>0</v>
      </c>
      <c r="C63" s="15">
        <v>0</v>
      </c>
      <c r="D63" s="102">
        <v>1512</v>
      </c>
      <c r="E63" s="11">
        <v>0</v>
      </c>
      <c r="F63" s="11">
        <v>0</v>
      </c>
      <c r="G63" s="105">
        <v>17949</v>
      </c>
      <c r="H63" s="146">
        <v>127.86903561816143</v>
      </c>
      <c r="I63" s="11">
        <v>0</v>
      </c>
      <c r="J63" s="11">
        <f>SUM(B63:I63)</f>
        <v>19588.86903561816</v>
      </c>
    </row>
    <row r="64" spans="1:10" ht="18.75">
      <c r="A64" s="22" t="s">
        <v>83</v>
      </c>
      <c r="B64" s="10">
        <v>0</v>
      </c>
      <c r="C64" s="15">
        <v>0</v>
      </c>
      <c r="D64" s="47">
        <v>0</v>
      </c>
      <c r="E64" s="11">
        <v>0</v>
      </c>
      <c r="F64" s="11">
        <v>0</v>
      </c>
      <c r="G64" s="105">
        <v>10207</v>
      </c>
      <c r="H64" s="45">
        <v>0</v>
      </c>
      <c r="I64" s="11">
        <v>0</v>
      </c>
      <c r="J64" s="11">
        <f>SUM(B64:I64)</f>
        <v>10207</v>
      </c>
    </row>
    <row r="65" spans="1:10" ht="17.25" customHeight="1">
      <c r="A65" s="149" t="s">
        <v>84</v>
      </c>
      <c r="B65" s="150"/>
      <c r="C65" s="150"/>
      <c r="D65" s="150"/>
      <c r="E65" s="150"/>
      <c r="F65" s="150"/>
      <c r="G65" s="150"/>
      <c r="H65" s="150"/>
      <c r="I65" s="150"/>
      <c r="J65" s="151"/>
    </row>
    <row r="66" spans="1:11" ht="18.75">
      <c r="A66" s="59" t="s">
        <v>81</v>
      </c>
      <c r="B66" s="10">
        <v>0</v>
      </c>
      <c r="C66" s="11">
        <v>0</v>
      </c>
      <c r="D66" s="51">
        <v>0</v>
      </c>
      <c r="E66" s="11">
        <v>0</v>
      </c>
      <c r="F66" s="11">
        <v>0</v>
      </c>
      <c r="G66" s="105">
        <v>8732</v>
      </c>
      <c r="H66" s="146">
        <v>871.794349792</v>
      </c>
      <c r="I66" s="11">
        <v>0</v>
      </c>
      <c r="J66" s="11">
        <f>SUM(B66:I66)</f>
        <v>9603.794349792</v>
      </c>
      <c r="K66" s="5"/>
    </row>
    <row r="67" spans="1:11" ht="18.75">
      <c r="A67" s="63" t="s">
        <v>82</v>
      </c>
      <c r="B67" s="10">
        <v>0</v>
      </c>
      <c r="C67" s="11">
        <v>0</v>
      </c>
      <c r="D67" s="50">
        <v>0</v>
      </c>
      <c r="E67" s="11">
        <v>0</v>
      </c>
      <c r="F67" s="11">
        <v>0</v>
      </c>
      <c r="G67" s="105">
        <v>0</v>
      </c>
      <c r="H67" s="146">
        <v>0</v>
      </c>
      <c r="I67" s="11">
        <v>0</v>
      </c>
      <c r="J67" s="11">
        <f>SUM(B67:I67)</f>
        <v>0</v>
      </c>
      <c r="K67" s="5"/>
    </row>
    <row r="68" spans="1:11" ht="18.75">
      <c r="A68" s="65" t="s">
        <v>83</v>
      </c>
      <c r="B68" s="10">
        <v>0</v>
      </c>
      <c r="C68" s="11">
        <v>0</v>
      </c>
      <c r="D68" s="50">
        <v>0</v>
      </c>
      <c r="E68" s="11">
        <v>0</v>
      </c>
      <c r="F68" s="11">
        <v>0</v>
      </c>
      <c r="G68" s="105">
        <v>0</v>
      </c>
      <c r="H68" s="11">
        <v>0</v>
      </c>
      <c r="I68" s="11">
        <v>0</v>
      </c>
      <c r="J68" s="11">
        <f>SUM(B68:I68)</f>
        <v>0</v>
      </c>
      <c r="K68" s="5"/>
    </row>
    <row r="69" spans="1:11" ht="15.75">
      <c r="A69" s="24"/>
      <c r="B69" s="18"/>
      <c r="C69" s="18"/>
      <c r="D69" s="18"/>
      <c r="K69" s="5"/>
    </row>
    <row r="70" spans="1:4" ht="15.75">
      <c r="A70" s="25"/>
      <c r="B70" s="18"/>
      <c r="C70" s="18"/>
      <c r="D70" s="18"/>
    </row>
    <row r="71" spans="1:4" ht="15.75">
      <c r="A71" s="26" t="s">
        <v>2</v>
      </c>
      <c r="B71" s="18"/>
      <c r="C71" s="18"/>
      <c r="D71" s="18"/>
    </row>
    <row r="72" spans="1:4" ht="42">
      <c r="A72" s="27" t="s">
        <v>85</v>
      </c>
      <c r="B72" s="18"/>
      <c r="C72" s="18"/>
      <c r="D72" s="18"/>
    </row>
    <row r="73" spans="1:4" ht="25.5" customHeight="1">
      <c r="A73" s="28" t="s">
        <v>86</v>
      </c>
      <c r="B73" s="29"/>
      <c r="C73" s="29"/>
      <c r="D73" s="29"/>
    </row>
    <row r="74" spans="1:4" ht="18.75" customHeight="1">
      <c r="A74" s="28" t="s">
        <v>87</v>
      </c>
      <c r="B74" s="29"/>
      <c r="C74" s="29"/>
      <c r="D74" s="29"/>
    </row>
    <row r="75" spans="1:4" ht="25.5" customHeight="1">
      <c r="A75" s="28" t="s">
        <v>88</v>
      </c>
      <c r="B75" s="29"/>
      <c r="C75" s="29"/>
      <c r="D75" s="29"/>
    </row>
    <row r="76" spans="1:4" ht="28.5" customHeight="1">
      <c r="A76" s="28" t="s">
        <v>89</v>
      </c>
      <c r="B76" s="30"/>
      <c r="C76" s="30"/>
      <c r="D76" s="30"/>
    </row>
    <row r="77" spans="1:4" ht="12.75" customHeight="1">
      <c r="A77" s="28"/>
      <c r="B77" s="30"/>
      <c r="C77" s="30"/>
      <c r="D77" s="30"/>
    </row>
    <row r="78" spans="1:4" ht="51.75" customHeight="1">
      <c r="A78" s="27" t="s">
        <v>90</v>
      </c>
      <c r="B78" s="30"/>
      <c r="C78" s="30"/>
      <c r="D78" s="30"/>
    </row>
    <row r="79" spans="1:4" ht="12.75" customHeight="1">
      <c r="A79" s="27"/>
      <c r="B79" s="30"/>
      <c r="C79" s="30"/>
      <c r="D79" s="30"/>
    </row>
    <row r="80" spans="1:4" ht="25.5" customHeight="1">
      <c r="A80" s="27" t="s">
        <v>91</v>
      </c>
      <c r="B80" s="30"/>
      <c r="C80" s="30"/>
      <c r="D80" s="30"/>
    </row>
    <row r="81" spans="1:4" ht="25.5" customHeight="1">
      <c r="A81" s="31" t="s">
        <v>92</v>
      </c>
      <c r="B81" s="30"/>
      <c r="C81" s="30"/>
      <c r="D81" s="30"/>
    </row>
    <row r="82" spans="1:4" ht="38.25" customHeight="1">
      <c r="A82" s="28" t="s">
        <v>93</v>
      </c>
      <c r="B82" s="30"/>
      <c r="C82" s="30"/>
      <c r="D82" s="30"/>
    </row>
    <row r="83" ht="39.75" customHeight="1">
      <c r="A83" s="32" t="s">
        <v>72</v>
      </c>
    </row>
  </sheetData>
  <sheetProtection/>
  <mergeCells count="10">
    <mergeCell ref="A1:J1"/>
    <mergeCell ref="A2:J2"/>
    <mergeCell ref="A65:J65"/>
    <mergeCell ref="A61:J61"/>
    <mergeCell ref="A55:J55"/>
    <mergeCell ref="A52:J52"/>
    <mergeCell ref="A46:J46"/>
    <mergeCell ref="A43:J43"/>
    <mergeCell ref="A39:J39"/>
    <mergeCell ref="A36:J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J84"/>
  <sheetViews>
    <sheetView showGridLines="0" zoomScale="68" zoomScaleNormal="68" zoomScaleSheetLayoutView="70" zoomScalePageLayoutView="0" workbookViewId="0" topLeftCell="A1">
      <selection activeCell="J50" sqref="J50"/>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9" width="13.8515625" style="2" customWidth="1"/>
    <col min="10" max="10" width="14.421875" style="1" customWidth="1"/>
    <col min="11" max="16384" width="9.140625" style="1" customWidth="1"/>
  </cols>
  <sheetData>
    <row r="1" spans="1:9" s="33" customFormat="1" ht="15.75" customHeight="1">
      <c r="A1" s="176" t="s">
        <v>77</v>
      </c>
      <c r="B1" s="176"/>
      <c r="C1" s="176"/>
      <c r="D1" s="176"/>
      <c r="E1" s="176"/>
      <c r="F1" s="176"/>
      <c r="G1" s="176"/>
      <c r="H1" s="176"/>
      <c r="I1" s="176"/>
    </row>
    <row r="2" spans="1:10" s="4" customFormat="1" ht="15.75" customHeight="1">
      <c r="A2" s="177" t="s">
        <v>130</v>
      </c>
      <c r="B2" s="177"/>
      <c r="C2" s="177"/>
      <c r="D2" s="177"/>
      <c r="E2" s="177"/>
      <c r="F2" s="177"/>
      <c r="G2" s="177"/>
      <c r="H2" s="177"/>
      <c r="I2" s="177"/>
      <c r="J2" s="33"/>
    </row>
    <row r="3" spans="1:10" ht="15.75">
      <c r="A3" s="33"/>
      <c r="B3" s="7"/>
      <c r="C3" s="7"/>
      <c r="D3" s="7"/>
      <c r="E3" s="7"/>
      <c r="F3" s="7"/>
      <c r="G3" s="7"/>
      <c r="H3" s="8"/>
      <c r="I3" s="7"/>
      <c r="J3" s="33"/>
    </row>
    <row r="4" spans="1:10" ht="15.75">
      <c r="A4" s="33"/>
      <c r="B4" s="7"/>
      <c r="C4" s="7"/>
      <c r="D4" s="7"/>
      <c r="E4" s="7"/>
      <c r="F4" s="7"/>
      <c r="G4" s="7"/>
      <c r="H4" s="8"/>
      <c r="I4" s="7"/>
      <c r="J4" s="33"/>
    </row>
    <row r="5" spans="1:10" ht="121.5">
      <c r="A5" s="53" t="s">
        <v>71</v>
      </c>
      <c r="B5" s="54" t="s">
        <v>75</v>
      </c>
      <c r="C5" s="55" t="s">
        <v>35</v>
      </c>
      <c r="D5" s="55" t="s">
        <v>80</v>
      </c>
      <c r="E5" s="55" t="s">
        <v>26</v>
      </c>
      <c r="F5" s="55" t="s">
        <v>27</v>
      </c>
      <c r="G5" s="55" t="s">
        <v>36</v>
      </c>
      <c r="H5" s="56" t="s">
        <v>73</v>
      </c>
      <c r="I5" s="55" t="s">
        <v>28</v>
      </c>
      <c r="J5" s="56" t="s">
        <v>78</v>
      </c>
    </row>
    <row r="6" spans="1:10" ht="15.75">
      <c r="A6" s="82" t="s">
        <v>38</v>
      </c>
      <c r="B6" s="100">
        <v>15353</v>
      </c>
      <c r="C6" s="101">
        <v>190683</v>
      </c>
      <c r="D6" s="102">
        <v>1079831.71</v>
      </c>
      <c r="E6" s="103">
        <v>39008</v>
      </c>
      <c r="F6" s="104">
        <v>833600</v>
      </c>
      <c r="G6" s="105">
        <v>3171422</v>
      </c>
      <c r="H6" s="106">
        <v>2391292</v>
      </c>
      <c r="I6" s="107">
        <v>78546</v>
      </c>
      <c r="J6" s="11">
        <f aca="true" t="shared" si="0" ref="J6:J31">SUM(B6:I6)</f>
        <v>7799735.71</v>
      </c>
    </row>
    <row r="7" spans="1:10" ht="15.75">
      <c r="A7" s="82" t="s">
        <v>39</v>
      </c>
      <c r="B7" s="108">
        <v>608841</v>
      </c>
      <c r="C7" s="101">
        <v>3173906</v>
      </c>
      <c r="D7" s="102">
        <f>SUM(D11:D15)</f>
        <v>9239537.959999999</v>
      </c>
      <c r="E7" s="103">
        <v>497386</v>
      </c>
      <c r="F7" s="104">
        <v>6958975</v>
      </c>
      <c r="G7" s="109">
        <v>16488435</v>
      </c>
      <c r="H7" s="106">
        <v>13490690</v>
      </c>
      <c r="I7" s="107">
        <v>2809751</v>
      </c>
      <c r="J7" s="11">
        <f t="shared" si="0"/>
        <v>53267521.96</v>
      </c>
    </row>
    <row r="8" spans="1:10" ht="15.75">
      <c r="A8" s="82" t="s">
        <v>40</v>
      </c>
      <c r="B8" s="100">
        <v>0</v>
      </c>
      <c r="C8" s="101">
        <v>22836</v>
      </c>
      <c r="D8" s="102">
        <v>63799</v>
      </c>
      <c r="E8" s="103">
        <v>252</v>
      </c>
      <c r="F8" s="104">
        <v>0</v>
      </c>
      <c r="G8" s="109">
        <v>296731</v>
      </c>
      <c r="H8" s="106"/>
      <c r="I8" s="107">
        <v>41132</v>
      </c>
      <c r="J8" s="11">
        <f t="shared" si="0"/>
        <v>424750</v>
      </c>
    </row>
    <row r="9" spans="1:10" ht="15.75">
      <c r="A9" s="82" t="s">
        <v>41</v>
      </c>
      <c r="B9" s="100">
        <v>0</v>
      </c>
      <c r="C9" s="110"/>
      <c r="D9" s="102">
        <v>17690.08</v>
      </c>
      <c r="E9" s="111">
        <v>0</v>
      </c>
      <c r="F9" s="104">
        <v>0</v>
      </c>
      <c r="G9" s="109">
        <v>1753</v>
      </c>
      <c r="H9" s="106">
        <v>7190</v>
      </c>
      <c r="I9" s="107">
        <v>0</v>
      </c>
      <c r="J9" s="11">
        <f t="shared" si="0"/>
        <v>26633.08</v>
      </c>
    </row>
    <row r="10" spans="1:10" ht="16.5">
      <c r="A10" s="82" t="s">
        <v>42</v>
      </c>
      <c r="B10" s="100">
        <v>0</v>
      </c>
      <c r="C10" s="101">
        <v>0</v>
      </c>
      <c r="D10" s="102">
        <v>321629.05</v>
      </c>
      <c r="E10" s="111">
        <v>0</v>
      </c>
      <c r="F10" s="112">
        <v>329813</v>
      </c>
      <c r="G10" s="109">
        <v>1114846</v>
      </c>
      <c r="H10" s="113">
        <v>1187088</v>
      </c>
      <c r="I10" s="107">
        <v>207111</v>
      </c>
      <c r="J10" s="11">
        <f t="shared" si="0"/>
        <v>3160487.05</v>
      </c>
    </row>
    <row r="11" spans="1:10" ht="15.75">
      <c r="A11" s="82" t="s">
        <v>43</v>
      </c>
      <c r="B11" s="100">
        <v>1628</v>
      </c>
      <c r="C11" s="101">
        <v>130688</v>
      </c>
      <c r="D11" s="102">
        <v>696733.37</v>
      </c>
      <c r="E11" s="111">
        <v>0</v>
      </c>
      <c r="F11" s="104">
        <v>335046</v>
      </c>
      <c r="G11" s="109">
        <v>393589</v>
      </c>
      <c r="H11" s="106">
        <v>929407</v>
      </c>
      <c r="I11" s="107">
        <v>271328</v>
      </c>
      <c r="J11" s="11">
        <f t="shared" si="0"/>
        <v>2758419.37</v>
      </c>
    </row>
    <row r="12" spans="1:10" ht="15.75">
      <c r="A12" s="82" t="s">
        <v>44</v>
      </c>
      <c r="B12" s="100">
        <v>1194</v>
      </c>
      <c r="C12" s="101">
        <v>8620</v>
      </c>
      <c r="D12" s="102">
        <v>244721</v>
      </c>
      <c r="E12" s="111">
        <v>0</v>
      </c>
      <c r="F12" s="104">
        <v>7595</v>
      </c>
      <c r="G12" s="109">
        <v>530756</v>
      </c>
      <c r="H12" s="106">
        <v>559790</v>
      </c>
      <c r="I12" s="107">
        <v>13562</v>
      </c>
      <c r="J12" s="11">
        <f t="shared" si="0"/>
        <v>1366238</v>
      </c>
    </row>
    <row r="13" spans="1:10" ht="15.75">
      <c r="A13" s="82" t="s">
        <v>45</v>
      </c>
      <c r="B13" s="100">
        <v>1694</v>
      </c>
      <c r="C13" s="101">
        <v>27640</v>
      </c>
      <c r="D13" s="102">
        <v>321649.73</v>
      </c>
      <c r="E13" s="103">
        <v>17936</v>
      </c>
      <c r="F13" s="104">
        <v>329813</v>
      </c>
      <c r="G13" s="109">
        <v>1076063</v>
      </c>
      <c r="H13" s="106">
        <v>1213000</v>
      </c>
      <c r="I13" s="107">
        <v>207134</v>
      </c>
      <c r="J13" s="11">
        <f t="shared" si="0"/>
        <v>3194929.73</v>
      </c>
    </row>
    <row r="14" spans="1:10" ht="15.75">
      <c r="A14" s="82" t="s">
        <v>46</v>
      </c>
      <c r="B14" s="100">
        <v>217822</v>
      </c>
      <c r="C14" s="101">
        <v>884181</v>
      </c>
      <c r="D14" s="102">
        <v>3976257.8599999994</v>
      </c>
      <c r="E14" s="103">
        <v>407444</v>
      </c>
      <c r="F14" s="104">
        <v>3392068</v>
      </c>
      <c r="G14" s="109">
        <v>7782775</v>
      </c>
      <c r="H14" s="106">
        <v>4513257</v>
      </c>
      <c r="I14" s="107">
        <v>2113453</v>
      </c>
      <c r="J14" s="11">
        <f t="shared" si="0"/>
        <v>23287257.86</v>
      </c>
    </row>
    <row r="15" spans="1:10" ht="15.75">
      <c r="A15" s="82" t="s">
        <v>47</v>
      </c>
      <c r="B15" s="100">
        <v>386503</v>
      </c>
      <c r="C15" s="101">
        <v>2122777</v>
      </c>
      <c r="D15" s="102">
        <v>4000176</v>
      </c>
      <c r="E15" s="103">
        <v>72006</v>
      </c>
      <c r="F15" s="104">
        <v>2894453</v>
      </c>
      <c r="G15" s="109">
        <v>6705252</v>
      </c>
      <c r="H15" s="106">
        <v>6275236</v>
      </c>
      <c r="I15" s="107">
        <v>204274</v>
      </c>
      <c r="J15" s="11">
        <f t="shared" si="0"/>
        <v>22660677</v>
      </c>
    </row>
    <row r="16" spans="1:10" ht="15.75">
      <c r="A16" s="82" t="s">
        <v>48</v>
      </c>
      <c r="B16" s="100">
        <v>195086</v>
      </c>
      <c r="C16" s="101">
        <v>650325</v>
      </c>
      <c r="D16" s="102">
        <v>743909.94</v>
      </c>
      <c r="E16" s="103">
        <v>152209</v>
      </c>
      <c r="F16" s="104">
        <v>29587</v>
      </c>
      <c r="G16" s="105">
        <v>1188013</v>
      </c>
      <c r="H16" s="106">
        <v>1432842</v>
      </c>
      <c r="I16" s="107">
        <v>1830027</v>
      </c>
      <c r="J16" s="11">
        <f t="shared" si="0"/>
        <v>6221998.9399999995</v>
      </c>
    </row>
    <row r="17" spans="1:10" ht="15.75">
      <c r="A17" s="82" t="s">
        <v>49</v>
      </c>
      <c r="B17" s="100">
        <v>3381</v>
      </c>
      <c r="C17" s="101">
        <v>1282</v>
      </c>
      <c r="D17" s="114">
        <v>222517.92</v>
      </c>
      <c r="E17" s="103">
        <v>78547</v>
      </c>
      <c r="F17" s="104">
        <v>51253</v>
      </c>
      <c r="G17" s="105">
        <v>309093</v>
      </c>
      <c r="H17" s="106">
        <v>359057</v>
      </c>
      <c r="I17" s="107">
        <v>53917</v>
      </c>
      <c r="J17" s="11">
        <f t="shared" si="0"/>
        <v>1079047.92</v>
      </c>
    </row>
    <row r="18" spans="1:10" ht="15.75">
      <c r="A18" s="91" t="s">
        <v>50</v>
      </c>
      <c r="B18" s="115">
        <v>887593.1666</v>
      </c>
      <c r="C18" s="116">
        <v>4833595</v>
      </c>
      <c r="D18" s="117">
        <v>11879651.91</v>
      </c>
      <c r="E18" s="118">
        <v>889980</v>
      </c>
      <c r="F18" s="119">
        <v>8684186</v>
      </c>
      <c r="G18" s="120">
        <v>22785138</v>
      </c>
      <c r="H18" s="121">
        <v>19210578</v>
      </c>
      <c r="I18" s="122">
        <v>5268970</v>
      </c>
      <c r="J18" s="57">
        <f t="shared" si="0"/>
        <v>74439692.0766</v>
      </c>
    </row>
    <row r="19" spans="1:10" ht="15.75">
      <c r="A19" s="82" t="s">
        <v>51</v>
      </c>
      <c r="B19" s="100">
        <v>40490</v>
      </c>
      <c r="C19" s="101">
        <v>1178981</v>
      </c>
      <c r="D19" s="102">
        <v>4011063.4899999998</v>
      </c>
      <c r="E19" s="103">
        <v>11069</v>
      </c>
      <c r="F19" s="104">
        <v>5900851</v>
      </c>
      <c r="G19" s="105">
        <v>7633422</v>
      </c>
      <c r="H19" s="106">
        <v>885877</v>
      </c>
      <c r="I19" s="107">
        <v>77812</v>
      </c>
      <c r="J19" s="11">
        <f t="shared" si="0"/>
        <v>19739565.490000002</v>
      </c>
    </row>
    <row r="20" spans="1:10" ht="15.75">
      <c r="A20" s="83" t="s">
        <v>52</v>
      </c>
      <c r="B20" s="100">
        <v>39604</v>
      </c>
      <c r="C20" s="101">
        <v>1004778</v>
      </c>
      <c r="D20" s="102">
        <v>1377845.93</v>
      </c>
      <c r="E20" s="111">
        <v>0</v>
      </c>
      <c r="F20" s="104">
        <v>5774776</v>
      </c>
      <c r="G20" s="105">
        <v>7169546</v>
      </c>
      <c r="H20" s="123">
        <v>567622</v>
      </c>
      <c r="I20" s="107"/>
      <c r="J20" s="11">
        <f t="shared" si="0"/>
        <v>15934171.93</v>
      </c>
    </row>
    <row r="21" spans="1:10" ht="15.75">
      <c r="A21" s="82" t="s">
        <v>53</v>
      </c>
      <c r="B21" s="100">
        <v>0</v>
      </c>
      <c r="C21" s="101">
        <v>14329</v>
      </c>
      <c r="D21" s="102">
        <v>26093.72</v>
      </c>
      <c r="E21" s="111">
        <v>0</v>
      </c>
      <c r="F21" s="104">
        <v>0</v>
      </c>
      <c r="G21" s="105">
        <v>0</v>
      </c>
      <c r="H21" s="106">
        <v>0</v>
      </c>
      <c r="I21" s="107">
        <v>75882</v>
      </c>
      <c r="J21" s="11">
        <f t="shared" si="0"/>
        <v>116304.72</v>
      </c>
    </row>
    <row r="22" spans="1:10" ht="15.75">
      <c r="A22" s="82" t="s">
        <v>54</v>
      </c>
      <c r="B22" s="108">
        <v>622007</v>
      </c>
      <c r="C22" s="101">
        <v>3329967</v>
      </c>
      <c r="D22" s="102">
        <f>SUM(D23:D27)</f>
        <v>6234320.529999999</v>
      </c>
      <c r="E22" s="103">
        <v>705284</v>
      </c>
      <c r="F22" s="104">
        <v>2715726</v>
      </c>
      <c r="G22" s="109">
        <v>12226627</v>
      </c>
      <c r="H22" s="106">
        <v>14410452</v>
      </c>
      <c r="I22" s="107">
        <v>4569224</v>
      </c>
      <c r="J22" s="11">
        <f t="shared" si="0"/>
        <v>44813607.53</v>
      </c>
    </row>
    <row r="23" spans="1:10" ht="15.75">
      <c r="A23" s="82" t="s">
        <v>55</v>
      </c>
      <c r="B23" s="100">
        <v>2416</v>
      </c>
      <c r="C23" s="124">
        <v>122849</v>
      </c>
      <c r="D23" s="102">
        <v>500444</v>
      </c>
      <c r="E23" s="103">
        <v>4877</v>
      </c>
      <c r="F23" s="104">
        <v>111991</v>
      </c>
      <c r="G23" s="109">
        <v>325900</v>
      </c>
      <c r="H23" s="106">
        <v>697482</v>
      </c>
      <c r="I23" s="107">
        <v>152500</v>
      </c>
      <c r="J23" s="11">
        <f t="shared" si="0"/>
        <v>1918459</v>
      </c>
    </row>
    <row r="24" spans="1:10" ht="15.75">
      <c r="A24" s="82" t="s">
        <v>56</v>
      </c>
      <c r="B24" s="100">
        <v>570</v>
      </c>
      <c r="C24" s="124">
        <v>98975</v>
      </c>
      <c r="D24" s="102">
        <v>158362</v>
      </c>
      <c r="E24" s="103">
        <v>3391</v>
      </c>
      <c r="F24" s="104">
        <v>13509</v>
      </c>
      <c r="G24" s="109">
        <v>157250</v>
      </c>
      <c r="H24" s="106">
        <v>977826</v>
      </c>
      <c r="I24" s="107">
        <v>40286</v>
      </c>
      <c r="J24" s="11">
        <f t="shared" si="0"/>
        <v>1450169</v>
      </c>
    </row>
    <row r="25" spans="1:10" ht="15.75">
      <c r="A25" s="82" t="s">
        <v>57</v>
      </c>
      <c r="B25" s="100">
        <v>8230</v>
      </c>
      <c r="C25" s="124">
        <v>52053</v>
      </c>
      <c r="D25" s="102">
        <v>68906.01</v>
      </c>
      <c r="E25" s="103">
        <v>5182</v>
      </c>
      <c r="F25" s="104">
        <v>35971</v>
      </c>
      <c r="G25" s="109">
        <v>399298</v>
      </c>
      <c r="H25" s="106">
        <v>148565</v>
      </c>
      <c r="I25" s="107">
        <v>79301</v>
      </c>
      <c r="J25" s="11">
        <f t="shared" si="0"/>
        <v>797506.01</v>
      </c>
    </row>
    <row r="26" spans="1:10" ht="15.75">
      <c r="A26" s="82" t="s">
        <v>58</v>
      </c>
      <c r="B26" s="100">
        <v>312494</v>
      </c>
      <c r="C26" s="124">
        <v>2072330</v>
      </c>
      <c r="D26" s="102">
        <v>2450997</v>
      </c>
      <c r="E26" s="103">
        <v>132432</v>
      </c>
      <c r="F26" s="104">
        <v>1780981</v>
      </c>
      <c r="G26" s="109">
        <v>3932491</v>
      </c>
      <c r="H26" s="106">
        <v>2979641</v>
      </c>
      <c r="I26" s="107">
        <v>473987</v>
      </c>
      <c r="J26" s="11">
        <f t="shared" si="0"/>
        <v>14135353</v>
      </c>
    </row>
    <row r="27" spans="1:10" ht="15.75">
      <c r="A27" s="82" t="s">
        <v>59</v>
      </c>
      <c r="B27" s="100">
        <v>298297</v>
      </c>
      <c r="C27" s="101">
        <v>983760</v>
      </c>
      <c r="D27" s="102">
        <v>3055611.52</v>
      </c>
      <c r="E27" s="103">
        <v>559402</v>
      </c>
      <c r="F27" s="104">
        <v>773274</v>
      </c>
      <c r="G27" s="109">
        <v>7411688</v>
      </c>
      <c r="H27" s="106">
        <v>9606938</v>
      </c>
      <c r="I27" s="107">
        <v>3823150</v>
      </c>
      <c r="J27" s="11">
        <f t="shared" si="0"/>
        <v>26512120.52</v>
      </c>
    </row>
    <row r="28" spans="1:10" ht="15.75">
      <c r="A28" s="82" t="s">
        <v>60</v>
      </c>
      <c r="B28" s="100">
        <v>0</v>
      </c>
      <c r="C28" s="101">
        <v>0</v>
      </c>
      <c r="D28" s="102">
        <v>54785.62</v>
      </c>
      <c r="E28" s="103">
        <v>22297</v>
      </c>
      <c r="F28" s="104">
        <v>0</v>
      </c>
      <c r="G28" s="105">
        <v>128384</v>
      </c>
      <c r="H28" s="106">
        <v>436682</v>
      </c>
      <c r="I28" s="107"/>
      <c r="J28" s="11">
        <f t="shared" si="0"/>
        <v>642148.62</v>
      </c>
    </row>
    <row r="29" spans="1:10" ht="15.75">
      <c r="A29" s="91" t="s">
        <v>61</v>
      </c>
      <c r="B29" s="125">
        <v>163698</v>
      </c>
      <c r="C29" s="116">
        <v>46137</v>
      </c>
      <c r="D29" s="117">
        <v>1428003</v>
      </c>
      <c r="E29" s="118">
        <v>77116</v>
      </c>
      <c r="F29" s="126">
        <v>0</v>
      </c>
      <c r="G29" s="127">
        <v>2372209</v>
      </c>
      <c r="H29" s="121">
        <v>3074665</v>
      </c>
      <c r="I29" s="122">
        <v>318531</v>
      </c>
      <c r="J29" s="57">
        <f t="shared" si="0"/>
        <v>7480359</v>
      </c>
    </row>
    <row r="30" spans="1:10" ht="15.75">
      <c r="A30" s="82" t="s">
        <v>62</v>
      </c>
      <c r="B30" s="100">
        <v>148868</v>
      </c>
      <c r="C30" s="101">
        <v>0</v>
      </c>
      <c r="D30" s="102">
        <v>656665.41</v>
      </c>
      <c r="E30" s="103">
        <v>68875</v>
      </c>
      <c r="F30" s="104">
        <v>0</v>
      </c>
      <c r="G30" s="105">
        <v>1034575</v>
      </c>
      <c r="H30" s="106">
        <v>1640080</v>
      </c>
      <c r="I30" s="107">
        <v>250000</v>
      </c>
      <c r="J30" s="11">
        <f t="shared" si="0"/>
        <v>3799063.41</v>
      </c>
    </row>
    <row r="31" spans="1:10" ht="15.75">
      <c r="A31" s="91" t="s">
        <v>64</v>
      </c>
      <c r="B31" s="115">
        <v>887593</v>
      </c>
      <c r="C31" s="116">
        <v>4833595</v>
      </c>
      <c r="D31" s="128">
        <v>11879651.91</v>
      </c>
      <c r="E31" s="118">
        <v>889980</v>
      </c>
      <c r="F31" s="119">
        <v>8684186</v>
      </c>
      <c r="G31" s="120">
        <v>22785138</v>
      </c>
      <c r="H31" s="121">
        <v>19210578</v>
      </c>
      <c r="I31" s="122">
        <v>5268970</v>
      </c>
      <c r="J31" s="57">
        <f t="shared" si="0"/>
        <v>74439691.91</v>
      </c>
    </row>
    <row r="32" spans="1:10" ht="15.75">
      <c r="A32" s="92"/>
      <c r="B32" s="93"/>
      <c r="C32" s="13"/>
      <c r="D32" s="76"/>
      <c r="E32" s="13"/>
      <c r="F32" s="13"/>
      <c r="G32" s="79"/>
      <c r="H32" s="78"/>
      <c r="I32" s="13"/>
      <c r="J32" s="13"/>
    </row>
    <row r="33" spans="1:10" ht="15.75">
      <c r="A33" s="82" t="s">
        <v>63</v>
      </c>
      <c r="B33" s="100">
        <v>8018</v>
      </c>
      <c r="C33" s="129">
        <v>0</v>
      </c>
      <c r="D33" s="102">
        <v>613773.99</v>
      </c>
      <c r="E33" s="130">
        <v>3452</v>
      </c>
      <c r="F33" s="100">
        <v>324335</v>
      </c>
      <c r="G33" s="105">
        <v>667392</v>
      </c>
      <c r="H33" s="106">
        <v>270877</v>
      </c>
      <c r="I33" s="107">
        <v>95933</v>
      </c>
      <c r="J33" s="11">
        <f>SUM(B33:I33)</f>
        <v>1983780.99</v>
      </c>
    </row>
    <row r="34" spans="1:10" ht="15.75">
      <c r="A34" s="23" t="s">
        <v>69</v>
      </c>
      <c r="B34" s="131">
        <v>1063</v>
      </c>
      <c r="C34" s="129">
        <v>0</v>
      </c>
      <c r="D34" s="102">
        <v>1897.01</v>
      </c>
      <c r="E34" s="132">
        <v>1812</v>
      </c>
      <c r="F34" s="133">
        <v>68278</v>
      </c>
      <c r="G34" s="105">
        <v>124750</v>
      </c>
      <c r="H34" s="106">
        <v>75466</v>
      </c>
      <c r="I34" s="107">
        <v>3703</v>
      </c>
      <c r="J34" s="11">
        <f>SUM(B34:I34)</f>
        <v>276969.01</v>
      </c>
    </row>
    <row r="35" spans="1:10" ht="15.75">
      <c r="A35" s="92"/>
      <c r="B35" s="94"/>
      <c r="C35" s="13"/>
      <c r="D35" s="49"/>
      <c r="E35" s="13"/>
      <c r="F35" s="13"/>
      <c r="G35" s="95"/>
      <c r="H35" s="72"/>
      <c r="I35" s="13"/>
      <c r="J35" s="13"/>
    </row>
    <row r="36" spans="1:10" ht="18.75" customHeight="1">
      <c r="A36" s="161" t="s">
        <v>123</v>
      </c>
      <c r="B36" s="162"/>
      <c r="C36" s="162"/>
      <c r="D36" s="162"/>
      <c r="E36" s="162"/>
      <c r="F36" s="162"/>
      <c r="G36" s="162"/>
      <c r="H36" s="162"/>
      <c r="I36" s="162"/>
      <c r="J36" s="163"/>
    </row>
    <row r="37" spans="1:10" ht="15.75">
      <c r="A37" s="84" t="s">
        <v>65</v>
      </c>
      <c r="B37" s="100">
        <v>82398.88445</v>
      </c>
      <c r="C37" s="101">
        <v>532119</v>
      </c>
      <c r="D37" s="102">
        <v>1636035</v>
      </c>
      <c r="E37" s="103">
        <v>47144</v>
      </c>
      <c r="F37" s="104">
        <v>271391</v>
      </c>
      <c r="G37" s="109">
        <v>4207258</v>
      </c>
      <c r="H37" s="106">
        <v>5018115</v>
      </c>
      <c r="I37" s="134">
        <v>401885</v>
      </c>
      <c r="J37" s="11">
        <f>SUM(B37:I37)</f>
        <v>12196345.88445</v>
      </c>
    </row>
    <row r="38" spans="1:10" ht="18.75" customHeight="1">
      <c r="A38" s="96" t="s">
        <v>113</v>
      </c>
      <c r="B38" s="100">
        <v>294340.13486</v>
      </c>
      <c r="C38" s="101">
        <v>1304339</v>
      </c>
      <c r="D38" s="102">
        <v>2472082</v>
      </c>
      <c r="E38" s="103">
        <v>105875</v>
      </c>
      <c r="F38" s="104">
        <v>1486595</v>
      </c>
      <c r="G38" s="109">
        <v>4075658</v>
      </c>
      <c r="H38" s="106">
        <v>3530214</v>
      </c>
      <c r="I38" s="134">
        <v>463783</v>
      </c>
      <c r="J38" s="11">
        <f>SUM(B38:I38)</f>
        <v>13732886.13486</v>
      </c>
    </row>
    <row r="39" spans="1:10" ht="18.75" customHeight="1">
      <c r="A39" s="178" t="s">
        <v>124</v>
      </c>
      <c r="B39" s="179"/>
      <c r="C39" s="179"/>
      <c r="D39" s="179"/>
      <c r="E39" s="179"/>
      <c r="F39" s="179"/>
      <c r="G39" s="179"/>
      <c r="H39" s="179"/>
      <c r="I39" s="179"/>
      <c r="J39" s="180"/>
    </row>
    <row r="40" spans="1:10" ht="15.75">
      <c r="A40" s="84" t="s">
        <v>65</v>
      </c>
      <c r="B40" s="100">
        <v>215898.00837</v>
      </c>
      <c r="C40" s="101">
        <v>451641</v>
      </c>
      <c r="D40" s="102">
        <v>1419577</v>
      </c>
      <c r="E40" s="103">
        <v>512258</v>
      </c>
      <c r="F40" s="104">
        <v>501883</v>
      </c>
      <c r="G40" s="109">
        <v>3204430</v>
      </c>
      <c r="H40" s="106">
        <v>4588824</v>
      </c>
      <c r="I40" s="134">
        <v>3421265</v>
      </c>
      <c r="J40" s="11">
        <f>SUM(B40:I40)</f>
        <v>14315776.00837</v>
      </c>
    </row>
    <row r="41" spans="1:10" ht="18.75">
      <c r="A41" s="85" t="s">
        <v>114</v>
      </c>
      <c r="B41" s="135">
        <v>102705.79506000003</v>
      </c>
      <c r="C41" s="124">
        <v>989815</v>
      </c>
      <c r="D41" s="102">
        <v>601505.82</v>
      </c>
      <c r="E41" s="103">
        <v>33728</v>
      </c>
      <c r="F41" s="104">
        <v>419886</v>
      </c>
      <c r="G41" s="136">
        <v>324031</v>
      </c>
      <c r="H41" s="106">
        <v>563259</v>
      </c>
      <c r="I41" s="134">
        <v>190782</v>
      </c>
      <c r="J41" s="11">
        <f>SUM(B41:I41)</f>
        <v>3225712.6150599997</v>
      </c>
    </row>
    <row r="42" spans="1:10" ht="15.75">
      <c r="A42" s="86"/>
      <c r="B42" s="93"/>
      <c r="C42" s="13"/>
      <c r="D42" s="46"/>
      <c r="E42" s="13"/>
      <c r="F42" s="13"/>
      <c r="G42" s="97"/>
      <c r="H42" s="78"/>
      <c r="I42" s="13"/>
      <c r="J42" s="13"/>
    </row>
    <row r="43" spans="1:10" ht="15.75">
      <c r="A43" s="170" t="s">
        <v>127</v>
      </c>
      <c r="B43" s="171"/>
      <c r="C43" s="171"/>
      <c r="D43" s="171"/>
      <c r="E43" s="171"/>
      <c r="F43" s="171"/>
      <c r="G43" s="171"/>
      <c r="H43" s="171"/>
      <c r="I43" s="171"/>
      <c r="J43" s="172"/>
    </row>
    <row r="44" spans="1:10" ht="15.75" customHeight="1">
      <c r="A44" s="87"/>
      <c r="B44" s="100">
        <v>833.06171</v>
      </c>
      <c r="C44" s="137">
        <v>0</v>
      </c>
      <c r="D44" s="102">
        <v>36215.61</v>
      </c>
      <c r="E44" s="103">
        <v>1097</v>
      </c>
      <c r="F44" s="137">
        <v>0</v>
      </c>
      <c r="G44" s="109">
        <v>15952</v>
      </c>
      <c r="H44" s="106">
        <v>561475</v>
      </c>
      <c r="I44" s="134">
        <v>12208</v>
      </c>
      <c r="J44" s="14">
        <f>SUM(B44:I44)</f>
        <v>627780.67171</v>
      </c>
    </row>
    <row r="45" spans="1:10" ht="15.75">
      <c r="A45" s="92"/>
      <c r="B45" s="94"/>
      <c r="C45" s="13"/>
      <c r="D45" s="49"/>
      <c r="E45" s="13"/>
      <c r="F45" s="13"/>
      <c r="G45" s="98"/>
      <c r="H45" s="69"/>
      <c r="I45" s="13"/>
      <c r="J45" s="13"/>
    </row>
    <row r="46" spans="1:10" ht="19.5" customHeight="1">
      <c r="A46" s="181" t="s">
        <v>125</v>
      </c>
      <c r="B46" s="182"/>
      <c r="C46" s="182"/>
      <c r="D46" s="182"/>
      <c r="E46" s="182"/>
      <c r="F46" s="182"/>
      <c r="G46" s="182"/>
      <c r="H46" s="182"/>
      <c r="I46" s="182"/>
      <c r="J46" s="183"/>
    </row>
    <row r="47" spans="1:10" ht="15.75">
      <c r="A47" s="88" t="s">
        <v>66</v>
      </c>
      <c r="B47" s="100">
        <v>325859.73388330895</v>
      </c>
      <c r="C47" s="101">
        <v>2161213.3672699933</v>
      </c>
      <c r="D47" s="102">
        <v>3431780.56</v>
      </c>
      <c r="E47" s="130">
        <v>13263</v>
      </c>
      <c r="F47" s="138">
        <v>2469730</v>
      </c>
      <c r="G47" s="139">
        <v>6146590</v>
      </c>
      <c r="H47" s="123">
        <v>5134326.3917</v>
      </c>
      <c r="I47" s="134">
        <v>116958</v>
      </c>
      <c r="J47" s="11">
        <f>SUM(B47:I47)</f>
        <v>19799721.0528533</v>
      </c>
    </row>
    <row r="48" spans="1:10" ht="18.75">
      <c r="A48" s="88" t="s">
        <v>115</v>
      </c>
      <c r="B48" s="100">
        <v>8994.368760975996</v>
      </c>
      <c r="C48" s="101">
        <v>14288.15164</v>
      </c>
      <c r="D48" s="102">
        <v>155437.45</v>
      </c>
      <c r="E48" s="130">
        <v>1960</v>
      </c>
      <c r="F48" s="138">
        <v>13539</v>
      </c>
      <c r="G48" s="139">
        <v>176091</v>
      </c>
      <c r="H48" s="123">
        <v>491683.063249999</v>
      </c>
      <c r="I48" s="134">
        <v>31351</v>
      </c>
      <c r="J48" s="11">
        <f>SUM(B48:I48)</f>
        <v>893344.033650975</v>
      </c>
    </row>
    <row r="49" spans="1:10" ht="15.75">
      <c r="A49" s="88" t="s">
        <v>67</v>
      </c>
      <c r="B49" s="100">
        <v>26789.18915000009</v>
      </c>
      <c r="C49" s="101">
        <v>7819.917569999988</v>
      </c>
      <c r="D49" s="102">
        <v>23524.31</v>
      </c>
      <c r="E49" s="130">
        <v>49</v>
      </c>
      <c r="F49" s="138">
        <v>13546</v>
      </c>
      <c r="G49" s="136">
        <v>73145</v>
      </c>
      <c r="H49" s="123">
        <v>152648.48815</v>
      </c>
      <c r="I49" s="134">
        <v>3328</v>
      </c>
      <c r="J49" s="11">
        <f>SUM(B49:I49)</f>
        <v>300849.9048700001</v>
      </c>
    </row>
    <row r="50" spans="1:10" ht="18.75">
      <c r="A50" s="88" t="s">
        <v>116</v>
      </c>
      <c r="B50" s="100">
        <v>48171.27085571519</v>
      </c>
      <c r="C50" s="101">
        <v>107290.99802000003</v>
      </c>
      <c r="D50" s="102">
        <v>597204.58</v>
      </c>
      <c r="E50" s="130">
        <v>65921</v>
      </c>
      <c r="F50" s="138">
        <v>500071</v>
      </c>
      <c r="G50" s="140">
        <v>619296</v>
      </c>
      <c r="H50" s="123">
        <v>601293.7698</v>
      </c>
      <c r="I50" s="134">
        <v>72788</v>
      </c>
      <c r="J50" s="11">
        <f>SUM(B50:I50)</f>
        <v>2612036.6186757153</v>
      </c>
    </row>
    <row r="51" spans="1:10" ht="15.75">
      <c r="A51" s="99"/>
      <c r="B51" s="94"/>
      <c r="C51" s="13"/>
      <c r="D51" s="49"/>
      <c r="E51" s="13"/>
      <c r="F51" s="13"/>
      <c r="G51" s="74"/>
      <c r="H51" s="69"/>
      <c r="I51" s="13"/>
      <c r="J51" s="13"/>
    </row>
    <row r="52" spans="1:10" ht="17.25" customHeight="1">
      <c r="A52" s="167" t="s">
        <v>126</v>
      </c>
      <c r="B52" s="168"/>
      <c r="C52" s="168"/>
      <c r="D52" s="168"/>
      <c r="E52" s="168"/>
      <c r="F52" s="168"/>
      <c r="G52" s="168"/>
      <c r="H52" s="168"/>
      <c r="I52" s="168"/>
      <c r="J52" s="169"/>
    </row>
    <row r="53" spans="1:10" ht="15.75">
      <c r="A53" s="63" t="s">
        <v>1</v>
      </c>
      <c r="B53" s="100">
        <v>236379.8728600001</v>
      </c>
      <c r="C53" s="101">
        <v>1266909.58188</v>
      </c>
      <c r="D53" s="141">
        <v>5081306.28</v>
      </c>
      <c r="E53" s="130">
        <v>441352</v>
      </c>
      <c r="F53" s="138">
        <v>3758945</v>
      </c>
      <c r="G53" s="109">
        <v>9231290</v>
      </c>
      <c r="H53" s="123">
        <v>6097320.928810002</v>
      </c>
      <c r="I53" s="142">
        <v>2679871</v>
      </c>
      <c r="J53" s="14">
        <f>SUM(B53:I53)</f>
        <v>28793374.663550004</v>
      </c>
    </row>
    <row r="54" spans="1:10" ht="15.75">
      <c r="A54" s="89"/>
      <c r="B54" s="9"/>
      <c r="C54" s="7"/>
      <c r="D54" s="48"/>
      <c r="E54" s="7"/>
      <c r="F54" s="13"/>
      <c r="G54" s="68"/>
      <c r="H54" s="69"/>
      <c r="I54" s="13"/>
      <c r="J54" s="13"/>
    </row>
    <row r="55" spans="1:10" ht="20.25" customHeight="1">
      <c r="A55" s="167" t="s">
        <v>128</v>
      </c>
      <c r="B55" s="168"/>
      <c r="C55" s="168"/>
      <c r="D55" s="168"/>
      <c r="E55" s="168"/>
      <c r="F55" s="168"/>
      <c r="G55" s="168"/>
      <c r="H55" s="168"/>
      <c r="I55" s="168"/>
      <c r="J55" s="169"/>
    </row>
    <row r="56" spans="1:10" ht="15.75">
      <c r="A56" s="88" t="s">
        <v>66</v>
      </c>
      <c r="B56" s="100">
        <v>214.99999</v>
      </c>
      <c r="C56" s="101">
        <v>12915.874239999997</v>
      </c>
      <c r="D56" s="102">
        <v>53581.47</v>
      </c>
      <c r="E56" s="130">
        <v>753</v>
      </c>
      <c r="F56" s="138">
        <v>11415</v>
      </c>
      <c r="G56" s="139">
        <v>53990</v>
      </c>
      <c r="H56" s="123">
        <v>50192.599709999995</v>
      </c>
      <c r="I56" s="143">
        <v>1237</v>
      </c>
      <c r="J56" s="11">
        <f>SUM(B56:I56)</f>
        <v>184299.94393999997</v>
      </c>
    </row>
    <row r="57" spans="1:10" ht="18.75">
      <c r="A57" s="88" t="s">
        <v>115</v>
      </c>
      <c r="B57" s="100">
        <v>274</v>
      </c>
      <c r="C57" s="101">
        <v>444.74542999999994</v>
      </c>
      <c r="D57" s="102">
        <v>7588.3</v>
      </c>
      <c r="E57" s="130">
        <v>94</v>
      </c>
      <c r="F57" s="138">
        <v>655</v>
      </c>
      <c r="G57" s="139">
        <v>8855</v>
      </c>
      <c r="H57" s="123">
        <v>33919.14472</v>
      </c>
      <c r="I57" s="144">
        <v>1417</v>
      </c>
      <c r="J57" s="11">
        <f>SUM(B57:I57)</f>
        <v>53247.190149999995</v>
      </c>
    </row>
    <row r="58" spans="1:10" ht="15.75">
      <c r="A58" s="88" t="s">
        <v>67</v>
      </c>
      <c r="B58" s="100">
        <v>12.70872</v>
      </c>
      <c r="C58" s="101">
        <v>0</v>
      </c>
      <c r="D58" s="102">
        <v>1649.91</v>
      </c>
      <c r="E58" s="145">
        <v>0</v>
      </c>
      <c r="F58" s="138">
        <v>14</v>
      </c>
      <c r="G58" s="139">
        <v>2720</v>
      </c>
      <c r="H58" s="123">
        <v>10132.276609999999</v>
      </c>
      <c r="I58" s="134">
        <v>731</v>
      </c>
      <c r="J58" s="11">
        <f>SUM(B58:I58)</f>
        <v>15259.89533</v>
      </c>
    </row>
    <row r="59" spans="1:10" ht="18.75">
      <c r="A59" s="88" t="s">
        <v>116</v>
      </c>
      <c r="B59" s="100">
        <v>70</v>
      </c>
      <c r="C59" s="101">
        <v>1021.4974500000001</v>
      </c>
      <c r="D59" s="102">
        <v>3194.78</v>
      </c>
      <c r="E59" s="130">
        <v>236</v>
      </c>
      <c r="F59" s="138">
        <v>1301</v>
      </c>
      <c r="G59" s="139">
        <v>1690</v>
      </c>
      <c r="H59" s="123">
        <v>5462.026970000001</v>
      </c>
      <c r="I59" s="143">
        <v>1532</v>
      </c>
      <c r="J59" s="11">
        <f>SUM(B59:I59)</f>
        <v>14507.30442</v>
      </c>
    </row>
    <row r="60" spans="1:10" ht="15.75">
      <c r="A60" s="99"/>
      <c r="B60" s="93"/>
      <c r="C60" s="13"/>
      <c r="D60" s="49"/>
      <c r="E60" s="13"/>
      <c r="F60" s="13"/>
      <c r="G60" s="71"/>
      <c r="H60" s="72"/>
      <c r="I60" s="73"/>
      <c r="J60" s="13"/>
    </row>
    <row r="61" spans="1:10" ht="15" customHeight="1">
      <c r="A61" s="173" t="s">
        <v>117</v>
      </c>
      <c r="B61" s="174"/>
      <c r="C61" s="174"/>
      <c r="D61" s="174"/>
      <c r="E61" s="174"/>
      <c r="F61" s="174"/>
      <c r="G61" s="174"/>
      <c r="H61" s="174"/>
      <c r="I61" s="174"/>
      <c r="J61" s="175"/>
    </row>
    <row r="62" spans="1:10" ht="18.75">
      <c r="A62" s="83" t="s">
        <v>118</v>
      </c>
      <c r="B62" s="10">
        <v>0</v>
      </c>
      <c r="C62" s="20">
        <v>0</v>
      </c>
      <c r="D62" s="102">
        <v>32141</v>
      </c>
      <c r="E62" s="17">
        <v>0</v>
      </c>
      <c r="F62" s="11">
        <v>0</v>
      </c>
      <c r="G62" s="105">
        <v>115036</v>
      </c>
      <c r="H62" s="146">
        <v>46214.10685438185</v>
      </c>
      <c r="I62" s="11">
        <v>0</v>
      </c>
      <c r="J62" s="11">
        <f>SUM(B62:I62)</f>
        <v>193391.10685438185</v>
      </c>
    </row>
    <row r="63" spans="1:10" ht="18.75">
      <c r="A63" s="88" t="s">
        <v>119</v>
      </c>
      <c r="B63" s="10">
        <v>0</v>
      </c>
      <c r="C63" s="15">
        <v>0</v>
      </c>
      <c r="D63" s="102">
        <v>1512</v>
      </c>
      <c r="E63" s="11">
        <v>0</v>
      </c>
      <c r="F63" s="11">
        <v>0</v>
      </c>
      <c r="G63" s="105">
        <v>17949</v>
      </c>
      <c r="H63" s="146">
        <v>127.86903561816143</v>
      </c>
      <c r="I63" s="11">
        <v>0</v>
      </c>
      <c r="J63" s="11">
        <f>SUM(B63:I63)</f>
        <v>19588.86903561816</v>
      </c>
    </row>
    <row r="64" spans="1:10" ht="18.75">
      <c r="A64" s="90" t="s">
        <v>120</v>
      </c>
      <c r="B64" s="10">
        <v>0</v>
      </c>
      <c r="C64" s="15">
        <v>0</v>
      </c>
      <c r="D64" s="47">
        <v>0</v>
      </c>
      <c r="E64" s="11">
        <v>0</v>
      </c>
      <c r="F64" s="11">
        <v>0</v>
      </c>
      <c r="G64" s="105">
        <v>10207</v>
      </c>
      <c r="H64" s="45">
        <v>0</v>
      </c>
      <c r="I64" s="11">
        <v>0</v>
      </c>
      <c r="J64" s="11">
        <f>SUM(B64:I64)</f>
        <v>10207</v>
      </c>
    </row>
    <row r="65" spans="1:10" ht="17.25" customHeight="1">
      <c r="A65" s="173" t="s">
        <v>121</v>
      </c>
      <c r="B65" s="174"/>
      <c r="C65" s="174"/>
      <c r="D65" s="174"/>
      <c r="E65" s="174"/>
      <c r="F65" s="174"/>
      <c r="G65" s="174"/>
      <c r="H65" s="174"/>
      <c r="I65" s="174"/>
      <c r="J65" s="175"/>
    </row>
    <row r="66" spans="1:10" ht="18.75">
      <c r="A66" s="83" t="s">
        <v>118</v>
      </c>
      <c r="B66" s="10">
        <v>0</v>
      </c>
      <c r="C66" s="11">
        <v>0</v>
      </c>
      <c r="D66" s="51">
        <v>0</v>
      </c>
      <c r="E66" s="11">
        <v>0</v>
      </c>
      <c r="F66" s="11">
        <v>0</v>
      </c>
      <c r="G66" s="105">
        <v>8732</v>
      </c>
      <c r="H66" s="146">
        <v>871.794349792</v>
      </c>
      <c r="I66" s="11">
        <v>0</v>
      </c>
      <c r="J66" s="11">
        <f>SUM(B66:I66)</f>
        <v>9603.794349792</v>
      </c>
    </row>
    <row r="67" spans="1:10" ht="18.75">
      <c r="A67" s="88" t="s">
        <v>122</v>
      </c>
      <c r="B67" s="10">
        <v>0</v>
      </c>
      <c r="C67" s="11">
        <v>0</v>
      </c>
      <c r="D67" s="50">
        <v>0</v>
      </c>
      <c r="E67" s="11">
        <v>0</v>
      </c>
      <c r="F67" s="11">
        <v>0</v>
      </c>
      <c r="G67" s="105">
        <v>0</v>
      </c>
      <c r="H67" s="146">
        <v>0</v>
      </c>
      <c r="I67" s="11">
        <v>0</v>
      </c>
      <c r="J67" s="11">
        <f>SUM(B67:I67)</f>
        <v>0</v>
      </c>
    </row>
    <row r="68" spans="1:10" ht="18.75">
      <c r="A68" s="90" t="s">
        <v>120</v>
      </c>
      <c r="B68" s="10">
        <v>0</v>
      </c>
      <c r="C68" s="11">
        <v>0</v>
      </c>
      <c r="D68" s="50">
        <v>0</v>
      </c>
      <c r="E68" s="11">
        <v>0</v>
      </c>
      <c r="F68" s="11">
        <v>0</v>
      </c>
      <c r="G68" s="105">
        <v>0</v>
      </c>
      <c r="H68" s="11">
        <v>0</v>
      </c>
      <c r="I68" s="11">
        <v>0</v>
      </c>
      <c r="J68" s="11">
        <f>SUM(B68:I68)</f>
        <v>0</v>
      </c>
    </row>
    <row r="69" spans="1:10" ht="15.75">
      <c r="A69" s="34"/>
      <c r="B69" s="18"/>
      <c r="C69" s="18"/>
      <c r="D69" s="18"/>
      <c r="E69" s="7"/>
      <c r="F69" s="7"/>
      <c r="G69" s="7"/>
      <c r="H69" s="8"/>
      <c r="I69" s="7"/>
      <c r="J69" s="33"/>
    </row>
    <row r="70" spans="1:10" ht="15.75">
      <c r="A70" s="35"/>
      <c r="B70" s="18"/>
      <c r="C70" s="18"/>
      <c r="D70" s="18"/>
      <c r="E70" s="7"/>
      <c r="F70" s="7"/>
      <c r="G70" s="7"/>
      <c r="H70" s="8"/>
      <c r="I70" s="7"/>
      <c r="J70" s="33"/>
    </row>
    <row r="71" spans="1:10" ht="15.75">
      <c r="A71" s="36" t="s">
        <v>37</v>
      </c>
      <c r="B71" s="18"/>
      <c r="C71" s="18"/>
      <c r="D71" s="18"/>
      <c r="E71" s="7"/>
      <c r="F71" s="7"/>
      <c r="G71" s="7"/>
      <c r="H71" s="8"/>
      <c r="I71" s="7"/>
      <c r="J71" s="33"/>
    </row>
    <row r="72" spans="1:10" ht="54.75">
      <c r="A72" s="37" t="s">
        <v>94</v>
      </c>
      <c r="B72" s="18"/>
      <c r="C72" s="18"/>
      <c r="D72" s="18"/>
      <c r="E72" s="7"/>
      <c r="F72" s="7"/>
      <c r="G72" s="7"/>
      <c r="H72" s="8"/>
      <c r="I72" s="7"/>
      <c r="J72" s="33"/>
    </row>
    <row r="73" spans="1:10" ht="25.5" customHeight="1">
      <c r="A73" s="38" t="s">
        <v>95</v>
      </c>
      <c r="B73" s="29"/>
      <c r="C73" s="29"/>
      <c r="D73" s="29"/>
      <c r="E73" s="7"/>
      <c r="F73" s="7"/>
      <c r="G73" s="7"/>
      <c r="H73" s="8"/>
      <c r="I73" s="7"/>
      <c r="J73" s="33"/>
    </row>
    <row r="74" spans="1:10" ht="18.75" customHeight="1">
      <c r="A74" s="38" t="s">
        <v>96</v>
      </c>
      <c r="B74" s="29"/>
      <c r="C74" s="29"/>
      <c r="D74" s="29"/>
      <c r="E74" s="7"/>
      <c r="F74" s="7"/>
      <c r="G74" s="7"/>
      <c r="H74" s="8"/>
      <c r="I74" s="7"/>
      <c r="J74" s="33"/>
    </row>
    <row r="75" spans="1:10" ht="25.5" customHeight="1">
      <c r="A75" s="38" t="s">
        <v>97</v>
      </c>
      <c r="B75" s="29"/>
      <c r="C75" s="29"/>
      <c r="D75" s="29"/>
      <c r="E75" s="7"/>
      <c r="F75" s="7"/>
      <c r="G75" s="7"/>
      <c r="H75" s="8"/>
      <c r="I75" s="7"/>
      <c r="J75" s="33"/>
    </row>
    <row r="76" spans="1:10" ht="28.5" customHeight="1">
      <c r="A76" s="28" t="s">
        <v>98</v>
      </c>
      <c r="B76" s="30"/>
      <c r="C76" s="30"/>
      <c r="D76" s="30"/>
      <c r="E76" s="7"/>
      <c r="F76" s="7"/>
      <c r="G76" s="7"/>
      <c r="H76" s="8"/>
      <c r="I76" s="7"/>
      <c r="J76" s="33"/>
    </row>
    <row r="77" spans="1:10" ht="12.75" customHeight="1">
      <c r="A77" s="39"/>
      <c r="B77" s="30"/>
      <c r="C77" s="30"/>
      <c r="D77" s="30"/>
      <c r="E77" s="7"/>
      <c r="F77" s="7"/>
      <c r="G77" s="7"/>
      <c r="H77" s="8"/>
      <c r="I77" s="7"/>
      <c r="J77" s="33"/>
    </row>
    <row r="78" spans="1:10" ht="87.75" customHeight="1">
      <c r="A78" s="37" t="s">
        <v>99</v>
      </c>
      <c r="B78" s="30"/>
      <c r="C78" s="30"/>
      <c r="D78" s="30"/>
      <c r="E78" s="7"/>
      <c r="F78" s="7"/>
      <c r="G78" s="7"/>
      <c r="H78" s="8"/>
      <c r="I78" s="7"/>
      <c r="J78" s="33"/>
    </row>
    <row r="79" spans="1:10" ht="12.75" customHeight="1">
      <c r="A79" s="40"/>
      <c r="B79" s="30"/>
      <c r="C79" s="30"/>
      <c r="D79" s="30"/>
      <c r="E79" s="7"/>
      <c r="F79" s="7"/>
      <c r="G79" s="7"/>
      <c r="H79" s="8"/>
      <c r="I79" s="7"/>
      <c r="J79" s="33"/>
    </row>
    <row r="80" spans="1:10" ht="33.75" customHeight="1">
      <c r="A80" s="37" t="s">
        <v>100</v>
      </c>
      <c r="B80" s="30"/>
      <c r="C80" s="30"/>
      <c r="D80" s="30"/>
      <c r="E80" s="7"/>
      <c r="F80" s="7"/>
      <c r="G80" s="7"/>
      <c r="H80" s="8"/>
      <c r="I80" s="7"/>
      <c r="J80" s="33"/>
    </row>
    <row r="81" spans="1:10" ht="25.5" customHeight="1">
      <c r="A81" s="41" t="s">
        <v>101</v>
      </c>
      <c r="B81" s="30"/>
      <c r="C81" s="30"/>
      <c r="D81" s="30"/>
      <c r="E81" s="7"/>
      <c r="F81" s="7"/>
      <c r="G81" s="7"/>
      <c r="H81" s="8"/>
      <c r="I81" s="7"/>
      <c r="J81" s="33"/>
    </row>
    <row r="82" spans="1:10" ht="38.25" customHeight="1">
      <c r="A82" s="38" t="s">
        <v>102</v>
      </c>
      <c r="B82" s="30"/>
      <c r="C82" s="30"/>
      <c r="D82" s="30"/>
      <c r="E82" s="7"/>
      <c r="F82" s="7"/>
      <c r="G82" s="7"/>
      <c r="H82" s="8"/>
      <c r="I82" s="7"/>
      <c r="J82" s="33"/>
    </row>
    <row r="83" spans="1:10" ht="15.75">
      <c r="A83" s="33"/>
      <c r="B83" s="7"/>
      <c r="C83" s="7"/>
      <c r="D83" s="7"/>
      <c r="E83" s="7"/>
      <c r="F83" s="7"/>
      <c r="G83" s="7"/>
      <c r="H83" s="8"/>
      <c r="I83" s="7"/>
      <c r="J83" s="33"/>
    </row>
    <row r="84" spans="1:10" ht="12.75" customHeight="1">
      <c r="A84" s="42"/>
      <c r="B84" s="7"/>
      <c r="C84" s="7"/>
      <c r="D84" s="7"/>
      <c r="E84" s="7"/>
      <c r="F84" s="7"/>
      <c r="G84" s="7"/>
      <c r="H84" s="8"/>
      <c r="I84" s="7"/>
      <c r="J84" s="33"/>
    </row>
  </sheetData>
  <sheetProtection/>
  <mergeCells count="10">
    <mergeCell ref="A52:J52"/>
    <mergeCell ref="A43:J43"/>
    <mergeCell ref="A55:J55"/>
    <mergeCell ref="A61:J61"/>
    <mergeCell ref="A65:J65"/>
    <mergeCell ref="A1:I1"/>
    <mergeCell ref="A2:I2"/>
    <mergeCell ref="A36:J36"/>
    <mergeCell ref="A39:J39"/>
    <mergeCell ref="A46:J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2012-12-20T09:59:10Z</cp:lastPrinted>
  <dcterms:created xsi:type="dcterms:W3CDTF">2006-01-23T08:29:20Z</dcterms:created>
  <dcterms:modified xsi:type="dcterms:W3CDTF">2013-08-27T09:10:02Z</dcterms:modified>
  <cp:category/>
  <cp:version/>
  <cp:contentType/>
  <cp:contentStatus/>
</cp:coreProperties>
</file>