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s>
  <definedNames/>
  <calcPr fullCalcOnLoad="1"/>
</workbook>
</file>

<file path=xl/sharedStrings.xml><?xml version="1.0" encoding="utf-8"?>
<sst xmlns="http://schemas.openxmlformats.org/spreadsheetml/2006/main" count="157" uniqueCount="132">
  <si>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</si>
  <si>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</si>
  <si>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</si>
  <si>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</si>
  <si>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</si>
  <si>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</si>
  <si>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</si>
  <si>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</si>
  <si>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</si>
  <si>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</si>
  <si>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</si>
  <si>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</si>
  <si>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</si>
  <si>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</si>
  <si>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</si>
  <si>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</si>
  <si>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</si>
  <si>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</si>
  <si>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</si>
  <si>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</si>
  <si>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</si>
  <si>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</si>
  <si>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</si>
  <si>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</si>
  <si>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</si>
  <si>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</si>
  <si>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UAB Medicinos bankas</t>
  </si>
  <si>
    <t>Nordea Bank Finland Plc Lietuvos skyrius</t>
  </si>
  <si>
    <t>AB Šiaulių bankas</t>
  </si>
  <si>
    <t>AB Ūkio bankas</t>
  </si>
  <si>
    <t xml:space="preserve">     - iš jų Finansinės grupės įmonėms</t>
  </si>
  <si>
    <t>iš jų Valdžios institucijų</t>
  </si>
  <si>
    <t>iš jų Valstybės ir savivaldybės įmonių</t>
  </si>
  <si>
    <t>iš jų Finansų institucijų</t>
  </si>
  <si>
    <t>iš jų Privačių įmonių</t>
  </si>
  <si>
    <t>iš jų Fizinių asmenų</t>
  </si>
  <si>
    <t>Danske Bank A/S Lietuvos filialas</t>
  </si>
  <si>
    <t>AB SEB  bankas</t>
  </si>
  <si>
    <t>Explanations</t>
  </si>
  <si>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</si>
  <si>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</si>
  <si>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</si>
  <si>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</si>
  <si>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</si>
  <si>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</si>
  <si>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</si>
  <si>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</si>
  <si>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</si>
  <si>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</si>
  <si>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</si>
  <si>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</si>
  <si>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</si>
  <si>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</si>
  <si>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</si>
  <si>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</si>
  <si>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</si>
  <si>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</si>
  <si>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</si>
  <si>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</si>
  <si>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</si>
  <si>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</si>
  <si>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</si>
  <si>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</si>
  <si>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</si>
  <si>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</si>
  <si>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</si>
  <si>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</si>
  <si>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</si>
  <si>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t xml:space="preserve">       - Overdrafts in accounts and cards </t>
  </si>
  <si>
    <t>Banko išleisti akredityvai</t>
  </si>
  <si>
    <t>Commitments to issue letters of credit</t>
  </si>
  <si>
    <t>Pavadinimas</t>
  </si>
  <si>
    <t>Position</t>
  </si>
  <si>
    <t>Naujai pasirašytos paskolų sutartys – tai naujai suteiktų kredito limitų suma arba naujai pasirašytų sutarčių vertė, arba esamų sutarčių redito limitų bei paskolų didinimas.</t>
  </si>
  <si>
    <t>„Swedbank“, AB</t>
  </si>
  <si>
    <t>Bankai</t>
  </si>
  <si>
    <t>AB "Citadele" bankas</t>
  </si>
  <si>
    <t>Pagrindiniai bankų veiklos rodikliai</t>
  </si>
  <si>
    <t>Main Indicators of Banks</t>
  </si>
  <si>
    <t>Total</t>
  </si>
  <si>
    <t>AB DNB  bankas</t>
  </si>
  <si>
    <t>AB DNB bankas</t>
  </si>
  <si>
    <r>
      <t>Fizinių asmenų įsigytų strūkturizuotų finansinių priemonių</t>
    </r>
    <r>
      <rPr>
        <vertAlign val="superscript"/>
        <sz val="12"/>
        <rFont val="Times New Roman"/>
        <family val="1"/>
      </rPr>
      <t>7</t>
    </r>
    <r>
      <rPr>
        <sz val="12"/>
        <rFont val="Times New Roman"/>
        <family val="1"/>
      </rPr>
      <t xml:space="preserve"> ve</t>
    </r>
    <r>
      <rPr>
        <u val="single"/>
        <sz val="12"/>
        <rFont val="Times New Roman"/>
        <family val="1"/>
      </rPr>
      <t>r</t>
    </r>
    <r>
      <rPr>
        <sz val="12"/>
        <rFont val="Times New Roman"/>
        <family val="1"/>
      </rPr>
      <t>tė</t>
    </r>
  </si>
  <si>
    <r>
      <t>Juridinių asmenų įsigytų strūkturizuotų finansinių priemonių</t>
    </r>
    <r>
      <rPr>
        <vertAlign val="superscript"/>
        <sz val="12"/>
        <rFont val="Times New Roman"/>
        <family val="1"/>
      </rPr>
      <t>7</t>
    </r>
    <r>
      <rPr>
        <sz val="12"/>
        <rFont val="Times New Roman"/>
        <family val="1"/>
      </rPr>
      <t xml:space="preserve"> vertė</t>
    </r>
  </si>
  <si>
    <r>
      <t xml:space="preserve">     - iš jų grupės įmonės</t>
    </r>
    <r>
      <rPr>
        <vertAlign val="superscript"/>
        <sz val="12"/>
        <rFont val="Times New Roman"/>
        <family val="1"/>
      </rPr>
      <t>8</t>
    </r>
    <r>
      <rPr>
        <sz val="12"/>
        <rFont val="Times New Roman"/>
        <family val="1"/>
      </rPr>
      <t xml:space="preserve"> įsigijo</t>
    </r>
  </si>
  <si>
    <r>
      <t>Naujai išleistų strūkturizuotų finansinių priemonių vertė</t>
    </r>
    <r>
      <rPr>
        <b/>
        <i/>
        <vertAlign val="superscript"/>
        <sz val="12"/>
        <rFont val="Times New Roman"/>
        <family val="1"/>
      </rPr>
      <t>9</t>
    </r>
  </si>
  <si>
    <r>
      <t>1</t>
    </r>
    <r>
      <rPr>
        <sz val="10"/>
        <rFont val="Times New Roman"/>
        <family val="1"/>
      </rPr>
      <t xml:space="preserve"> - Juridinių asmenų indėlių iki pareikalavimo, terminuotųjų indėlių ir specialiųjų skolinimosi fondų suma sutampa su valdžios institucijų, valstybės ir savivaldybės įmonių ir privačių įmonių indėlių suma.</t>
    </r>
  </si>
  <si>
    <r>
      <t>2</t>
    </r>
    <r>
      <rPr>
        <sz val="10"/>
        <rFont val="Times New Roman"/>
        <family val="1"/>
      </rPr>
      <t xml:space="preserve"> - čia fiziniams asmenims indvidualios įmonės, ūkininkai, patentininkai, namų ūkius aptarnaujančios įmonės nepriskiriamos.</t>
    </r>
  </si>
  <si>
    <r>
      <t>3</t>
    </r>
    <r>
      <rPr>
        <sz val="10"/>
        <rFont val="Times New Roman"/>
        <family val="1"/>
      </rPr>
      <t xml:space="preserve"> - paskolos be užstato, be konkrečios paskirties.</t>
    </r>
  </si>
  <si>
    <r>
      <t>4</t>
    </r>
    <r>
      <rPr>
        <sz val="10"/>
        <rFont val="Times New Roman"/>
        <family val="1"/>
      </rPr>
      <t xml:space="preserve"> - kitos paskolos fiziniams asmenims, nepriskiriamos būsto ir vartojamosioms paskoloms, studentams suteiktos paskolos priskiriamos.</t>
    </r>
  </si>
  <si>
    <r>
      <t>5</t>
    </r>
    <r>
      <rPr>
        <sz val="10"/>
        <rFont val="Times New Roman"/>
        <family val="1"/>
      </rPr>
      <t xml:space="preserve"> - paskolos juridiniams asmenims, tame tarpe fin. institucijoms, neįtraukiant grupės įmonių.</t>
    </r>
  </si>
  <si>
    <r>
      <t>6</t>
    </r>
    <r>
      <rPr>
        <sz val="10"/>
        <rFont val="Times New Roman"/>
        <family val="1"/>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</si>
  <si>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Times New Roman"/>
        <family val="1"/>
      </rPr>
      <t>Struktūrizuotos finansinės priemonės - tai investicinis produktas, kurio pajamingumas kinta priklausomai nuo finansinio turto,
išvestinės finansinės priemonės ar kito turto kainos pokyčių investavimo periodu.</t>
    </r>
  </si>
  <si>
    <r>
      <t>8</t>
    </r>
    <r>
      <rPr>
        <sz val="10"/>
        <rFont val="Times New Roman"/>
        <family val="1"/>
      </rPr>
      <t>Grupės įmonės – patronuojantis bankas, kitos patronuojančio banko dukterinės įmonės.</t>
    </r>
  </si>
  <si>
    <r>
      <t>9</t>
    </r>
    <r>
      <rPr>
        <sz val="10"/>
        <rFont val="Times New Roman"/>
        <family val="1"/>
      </rPr>
      <t>Naujai išleistos struktūrizuotos finansinės priemonės – tai struktūrizuotos finansinės priemonės, kurios pradėjo galioti (prasidėjo terminas) per ataskaitinį laikotarpį.</t>
    </r>
  </si>
  <si>
    <r>
      <t>1</t>
    </r>
    <r>
      <rPr>
        <sz val="10"/>
        <rFont val="Times New Roman"/>
        <family val="1"/>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</si>
  <si>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2</t>
    </r>
    <r>
      <rPr>
        <sz val="10"/>
        <rFont val="Times New Roman"/>
        <family val="1"/>
      </rPr>
      <t xml:space="preserve"> -</t>
    </r>
    <r>
      <rPr>
        <sz val="10"/>
        <color indexed="17"/>
        <rFont val="Times New Roman"/>
        <family val="1"/>
      </rPr>
      <t xml:space="preserve"> </t>
    </r>
    <r>
      <rPr>
        <sz val="10"/>
        <rFont val="Times New Roman"/>
        <family val="1"/>
      </rPr>
      <t>except individual enterprises, farmers, individuals working with patents, household service enterprises.</t>
    </r>
  </si>
  <si>
    <r>
      <t>3</t>
    </r>
    <r>
      <rPr>
        <sz val="10"/>
        <rFont val="Times New Roman"/>
        <family val="1"/>
      </rPr>
      <t xml:space="preserve"> - loans without deposit, without purpose.</t>
    </r>
  </si>
  <si>
    <r>
      <t>4</t>
    </r>
    <r>
      <rPr>
        <sz val="10"/>
        <rFont val="Times New Roman"/>
        <family val="1"/>
      </rPr>
      <t xml:space="preserve"> - other loans to Individuals, except housing or consumer loans, student loans included.</t>
    </r>
  </si>
  <si>
    <r>
      <t>5</t>
    </r>
    <r>
      <rPr>
        <sz val="10"/>
        <rFont val="Times New Roman"/>
        <family val="1"/>
      </rPr>
      <t xml:space="preserve"> - loans to legal entities also financial institutions, except group companies.</t>
    </r>
  </si>
  <si>
    <r>
      <t>6</t>
    </r>
    <r>
      <rPr>
        <sz val="10"/>
        <rFont val="Times New Roman"/>
        <family val="1"/>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</si>
  <si>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 xml:space="preserve">7 </t>
    </r>
    <r>
      <rPr>
        <sz val="10"/>
        <rFont val="Times New Roman"/>
        <family val="1"/>
      </rPr>
      <t xml:space="preserve"> Structural financial instruments - investment product with variable profitableness, depending on financial assets, derivative financial instruments or changes of the price of other assets at the period of investment. </t>
    </r>
  </si>
  <si>
    <r>
      <t>8</t>
    </r>
    <r>
      <rPr>
        <sz val="10"/>
        <rFont val="Times New Roman"/>
        <family val="1"/>
      </rPr>
      <t>Group companies - patronizing bank, subsidiary companies of patronizing bank.</t>
    </r>
  </si>
  <si>
    <r>
      <t>9</t>
    </r>
    <r>
      <rPr>
        <sz val="10"/>
        <rFont val="Times New Roman"/>
        <family val="1"/>
      </rPr>
      <t xml:space="preserve">New Issued structural financial instruments - structural financial instruments valid at current period. </t>
    </r>
  </si>
  <si>
    <r>
      <t xml:space="preserve">Indėliai iki pareikalavimo </t>
    </r>
    <r>
      <rPr>
        <i/>
        <sz val="12"/>
        <rFont val="Times New Roman"/>
        <family val="1"/>
      </rPr>
      <t>(su sukauptomis palūkanomis, administravimo mokesčiu)</t>
    </r>
  </si>
  <si>
    <r>
      <t xml:space="preserve">     - juridinių asmenų indėliai</t>
    </r>
    <r>
      <rPr>
        <vertAlign val="superscript"/>
        <sz val="12"/>
        <rFont val="Times New Roman"/>
        <family val="1"/>
      </rPr>
      <t>1</t>
    </r>
    <r>
      <rPr>
        <sz val="12"/>
        <rFont val="Times New Roman"/>
        <family val="1"/>
      </rPr>
      <t xml:space="preserve"> </t>
    </r>
    <r>
      <rPr>
        <i/>
        <sz val="12"/>
        <rFont val="Times New Roman"/>
        <family val="1"/>
      </rPr>
      <t>(finansinių institucijų indėliai neįtraukiami)</t>
    </r>
  </si>
  <si>
    <r>
      <t xml:space="preserve">Terminuotieji indėliai </t>
    </r>
    <r>
      <rPr>
        <i/>
        <sz val="12"/>
        <rFont val="Times New Roman"/>
        <family val="1"/>
      </rPr>
      <t>(su sukauptomis palūkanomis, administravimo mokesčiu), čia patenka vienos nakties indėliai</t>
    </r>
  </si>
  <si>
    <r>
      <t xml:space="preserve">Specialieji skolinimosi fondai </t>
    </r>
    <r>
      <rPr>
        <b/>
        <i/>
        <vertAlign val="superscript"/>
        <sz val="12"/>
        <rFont val="Times New Roman"/>
        <family val="1"/>
      </rPr>
      <t>1</t>
    </r>
    <r>
      <rPr>
        <i/>
        <sz val="12"/>
        <rFont val="Times New Roman"/>
        <family val="1"/>
      </rPr>
      <t>(indėlių dalis)</t>
    </r>
  </si>
  <si>
    <r>
      <t xml:space="preserve">       - vartojamosios paskolos</t>
    </r>
    <r>
      <rPr>
        <vertAlign val="superscript"/>
        <sz val="12"/>
        <rFont val="Times New Roman"/>
        <family val="1"/>
      </rPr>
      <t>3</t>
    </r>
  </si>
  <si>
    <r>
      <t xml:space="preserve">       - kitos paskolos</t>
    </r>
    <r>
      <rPr>
        <vertAlign val="superscript"/>
        <sz val="12"/>
        <rFont val="Times New Roman"/>
        <family val="1"/>
      </rPr>
      <t>4</t>
    </r>
  </si>
  <si>
    <r>
      <t>Išleistų strūkturizuotų finansinių priemonių vertė</t>
    </r>
    <r>
      <rPr>
        <b/>
        <i/>
        <vertAlign val="superscript"/>
        <sz val="12"/>
        <rFont val="Times New Roman"/>
        <family val="1"/>
      </rPr>
      <t>6</t>
    </r>
  </si>
  <si>
    <r>
      <t>Naujai pasirašytos paskolų sutartys fiziniams asmenims</t>
    </r>
    <r>
      <rPr>
        <b/>
        <i/>
        <vertAlign val="superscript"/>
        <sz val="12"/>
        <rFont val="Times New Roman"/>
        <family val="1"/>
      </rPr>
      <t>2</t>
    </r>
    <r>
      <rPr>
        <b/>
        <i/>
        <sz val="12"/>
        <rFont val="Times New Roman"/>
        <family val="1"/>
      </rPr>
      <t xml:space="preserve"> nominalia verte </t>
    </r>
    <r>
      <rPr>
        <i/>
        <sz val="12"/>
        <rFont val="Times New Roman"/>
        <family val="1"/>
      </rPr>
      <t>(neatėmus specialiųjų atidėjimų, nepridėjus sukauptų palūkanų ir administravimo mokesčio)</t>
    </r>
  </si>
  <si>
    <r>
      <t>Paskolos juridiniams asmenims</t>
    </r>
    <r>
      <rPr>
        <b/>
        <i/>
        <vertAlign val="superscript"/>
        <sz val="12"/>
        <rFont val="Times New Roman"/>
        <family val="1"/>
      </rPr>
      <t>5</t>
    </r>
    <r>
      <rPr>
        <b/>
        <i/>
        <sz val="12"/>
        <rFont val="Times New Roman"/>
        <family val="1"/>
      </rPr>
      <t xml:space="preserve"> nominalia verte</t>
    </r>
    <r>
      <rPr>
        <i/>
        <sz val="12"/>
        <rFont val="Times New Roman"/>
        <family val="1"/>
      </rPr>
      <t xml:space="preserve"> (neatėmus specialiųjų atidėjimų, nepridėjus sukauptų palūkanų ir administravimo mokesčio)</t>
    </r>
  </si>
  <si>
    <r>
      <t>Paskolos fiziniams asmenims</t>
    </r>
    <r>
      <rPr>
        <b/>
        <i/>
        <vertAlign val="superscript"/>
        <sz val="12"/>
        <rFont val="Times New Roman"/>
        <family val="1"/>
      </rPr>
      <t>2</t>
    </r>
    <r>
      <rPr>
        <b/>
        <i/>
        <sz val="12"/>
        <rFont val="Times New Roman"/>
        <family val="1"/>
      </rPr>
      <t xml:space="preserve"> nominalia verte </t>
    </r>
    <r>
      <rPr>
        <i/>
        <sz val="12"/>
        <rFont val="Times New Roman"/>
        <family val="1"/>
      </rPr>
      <t>(neatėmus specialiųjų atidėjimų, nepridėjus sukauptų palūkanų ir administravimo mokesčio)</t>
    </r>
  </si>
  <si>
    <r>
      <t xml:space="preserve">     - Legal entities</t>
    </r>
    <r>
      <rPr>
        <vertAlign val="superscript"/>
        <sz val="12"/>
        <rFont val="Times New Roman"/>
        <family val="1"/>
      </rPr>
      <t>1</t>
    </r>
    <r>
      <rPr>
        <i/>
        <sz val="12"/>
        <rFont val="Times New Roman"/>
        <family val="1"/>
      </rPr>
      <t xml:space="preserve"> (except deposits of financial institutions)</t>
    </r>
  </si>
  <si>
    <r>
      <t xml:space="preserve">     - Legal entities</t>
    </r>
    <r>
      <rPr>
        <vertAlign val="superscript"/>
        <sz val="12"/>
        <rFont val="Times New Roman"/>
        <family val="1"/>
      </rPr>
      <t>1</t>
    </r>
    <r>
      <rPr>
        <sz val="12"/>
        <rFont val="Times New Roman"/>
        <family val="1"/>
      </rPr>
      <t xml:space="preserve"> </t>
    </r>
    <r>
      <rPr>
        <i/>
        <sz val="12"/>
        <rFont val="Times New Roman"/>
        <family val="1"/>
      </rPr>
      <t>(except deposits of financial institutions)</t>
    </r>
  </si>
  <si>
    <r>
      <t xml:space="preserve">       - Consumer loans</t>
    </r>
    <r>
      <rPr>
        <vertAlign val="superscript"/>
        <sz val="12"/>
        <rFont val="Times New Roman"/>
        <family val="1"/>
      </rPr>
      <t>3</t>
    </r>
  </si>
  <si>
    <r>
      <t xml:space="preserve">       - Other loans</t>
    </r>
    <r>
      <rPr>
        <vertAlign val="superscript"/>
        <sz val="12"/>
        <rFont val="Times New Roman"/>
        <family val="1"/>
      </rPr>
      <t>4</t>
    </r>
  </si>
  <si>
    <r>
      <t>Issued structural financial instruments</t>
    </r>
    <r>
      <rPr>
        <b/>
        <i/>
        <vertAlign val="superscript"/>
        <sz val="12"/>
        <rFont val="Times New Roman"/>
        <family val="1"/>
      </rPr>
      <t>6</t>
    </r>
  </si>
  <si>
    <r>
      <t>Value of Composed financial instruments of Individuals</t>
    </r>
    <r>
      <rPr>
        <vertAlign val="superscript"/>
        <sz val="12"/>
        <rFont val="Times New Roman"/>
        <family val="1"/>
      </rPr>
      <t>7</t>
    </r>
    <r>
      <rPr>
        <sz val="12"/>
        <rFont val="Times New Roman"/>
        <family val="1"/>
      </rPr>
      <t xml:space="preserve"> </t>
    </r>
  </si>
  <si>
    <r>
      <t>Value of Composed financial instruments of Legal Entities</t>
    </r>
    <r>
      <rPr>
        <vertAlign val="superscript"/>
        <sz val="12"/>
        <rFont val="Times New Roman"/>
        <family val="1"/>
      </rPr>
      <t>7</t>
    </r>
    <r>
      <rPr>
        <sz val="12"/>
        <rFont val="Times New Roman"/>
        <family val="1"/>
      </rPr>
      <t xml:space="preserve"> </t>
    </r>
  </si>
  <si>
    <r>
      <t xml:space="preserve">     -o/w companies of the Group has purchased</t>
    </r>
    <r>
      <rPr>
        <vertAlign val="superscript"/>
        <sz val="12"/>
        <rFont val="Times New Roman"/>
        <family val="1"/>
      </rPr>
      <t>8</t>
    </r>
  </si>
  <si>
    <r>
      <t>New Issued structural financial instruments</t>
    </r>
    <r>
      <rPr>
        <b/>
        <i/>
        <vertAlign val="superscript"/>
        <sz val="12"/>
        <rFont val="Times New Roman"/>
        <family val="1"/>
      </rPr>
      <t>9</t>
    </r>
  </si>
  <si>
    <r>
      <t xml:space="preserve">Value of Composed financial instruments of Legal Entities </t>
    </r>
    <r>
      <rPr>
        <vertAlign val="superscript"/>
        <sz val="12"/>
        <rFont val="Times New Roman"/>
        <family val="1"/>
      </rPr>
      <t>7</t>
    </r>
    <r>
      <rPr>
        <sz val="12"/>
        <rFont val="Times New Roman"/>
        <family val="1"/>
      </rPr>
      <t xml:space="preserve"> </t>
    </r>
  </si>
  <si>
    <r>
      <t xml:space="preserve">Demand deposits </t>
    </r>
    <r>
      <rPr>
        <i/>
        <sz val="12"/>
        <rFont val="Times New Roman"/>
        <family val="1"/>
      </rPr>
      <t>(including specific provisions, except interest income and administration fee)</t>
    </r>
  </si>
  <si>
    <r>
      <t xml:space="preserve">Deposits with agreed maturity </t>
    </r>
    <r>
      <rPr>
        <i/>
        <sz val="12"/>
        <rFont val="Times New Roman"/>
        <family val="1"/>
      </rPr>
      <t>(including specific provisions, except interest income and administration fee)</t>
    </r>
    <r>
      <rPr>
        <b/>
        <i/>
        <sz val="12"/>
        <rFont val="Times New Roman"/>
        <family val="1"/>
      </rPr>
      <t>, including overnight deposits</t>
    </r>
  </si>
  <si>
    <r>
      <t>Loans to Individuals</t>
    </r>
    <r>
      <rPr>
        <b/>
        <i/>
        <vertAlign val="superscript"/>
        <sz val="12"/>
        <rFont val="Times New Roman"/>
        <family val="1"/>
      </rPr>
      <t>2</t>
    </r>
    <r>
      <rPr>
        <i/>
        <sz val="12"/>
        <rFont val="Times New Roman"/>
        <family val="1"/>
      </rPr>
      <t xml:space="preserve"> (including specific provisions, except interest income and administration fee)</t>
    </r>
  </si>
  <si>
    <r>
      <t>Loans to Legal Entities</t>
    </r>
    <r>
      <rPr>
        <b/>
        <i/>
        <vertAlign val="superscript"/>
        <sz val="12"/>
        <rFont val="Times New Roman"/>
        <family val="1"/>
      </rPr>
      <t>5</t>
    </r>
    <r>
      <rPr>
        <b/>
        <i/>
        <sz val="12"/>
        <rFont val="Times New Roman"/>
        <family val="1"/>
      </rPr>
      <t xml:space="preserve"> </t>
    </r>
    <r>
      <rPr>
        <i/>
        <sz val="12"/>
        <rFont val="Times New Roman"/>
        <family val="1"/>
      </rPr>
      <t>(including specific provisions, except interest income and administration fee)</t>
    </r>
  </si>
  <si>
    <t>Specific and lending funds1(partition if deposits)</t>
  </si>
  <si>
    <r>
      <t>New Loan Contracts to Individuals</t>
    </r>
    <r>
      <rPr>
        <b/>
        <i/>
        <vertAlign val="superscript"/>
        <sz val="12"/>
        <rFont val="Times New Roman"/>
        <family val="1"/>
      </rPr>
      <t>2</t>
    </r>
    <r>
      <rPr>
        <b/>
        <i/>
        <sz val="12"/>
        <rFont val="Times New Roman"/>
        <family val="1"/>
      </rPr>
      <t xml:space="preserve"> in nominal value</t>
    </r>
    <r>
      <rPr>
        <i/>
        <sz val="12"/>
        <rFont val="Times New Roman"/>
        <family val="1"/>
      </rPr>
      <t xml:space="preserve"> (including specific provisions, except interest income and administration fee)</t>
    </r>
  </si>
  <si>
    <t>June  2013  (end of period), thousands LTL</t>
  </si>
  <si>
    <t>2013 m. birželio mėn. pabaigoje, tūkst. Lt</t>
  </si>
</sst>
</file>

<file path=xl/styles.xml><?xml version="1.0" encoding="utf-8"?>
<styleSheet xmlns="http://schemas.openxmlformats.org/spreadsheetml/2006/main">
  <numFmts count="4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s>
  <fonts count="59">
    <font>
      <sz val="10"/>
      <name val="Arial"/>
      <family val="0"/>
    </font>
    <font>
      <sz val="8"/>
      <name val="Arial"/>
      <family val="2"/>
    </font>
    <font>
      <sz val="10"/>
      <name val="Helv"/>
      <family val="0"/>
    </font>
    <font>
      <sz val="12"/>
      <name val="Arial"/>
      <family val="2"/>
    </font>
    <font>
      <u val="single"/>
      <sz val="10"/>
      <color indexed="12"/>
      <name val="Arial"/>
      <family val="2"/>
    </font>
    <font>
      <u val="single"/>
      <sz val="10"/>
      <color indexed="36"/>
      <name val="Arial"/>
      <family val="2"/>
    </font>
    <font>
      <sz val="12"/>
      <name val="Times New Roman"/>
      <family val="1"/>
    </font>
    <font>
      <b/>
      <sz val="10"/>
      <name val="Times New Roman"/>
      <family val="1"/>
    </font>
    <font>
      <sz val="10"/>
      <name val="Times New Roman"/>
      <family val="1"/>
    </font>
    <font>
      <b/>
      <sz val="12"/>
      <name val="Times New Roman"/>
      <family val="1"/>
    </font>
    <font>
      <sz val="11"/>
      <name val="Times New Roman"/>
      <family val="1"/>
    </font>
    <font>
      <i/>
      <sz val="12"/>
      <name val="Times New Roman"/>
      <family val="1"/>
    </font>
    <font>
      <vertAlign val="superscript"/>
      <sz val="10"/>
      <name val="Times New Roman"/>
      <family val="1"/>
    </font>
    <font>
      <vertAlign val="superscript"/>
      <sz val="12"/>
      <name val="Times New Roman"/>
      <family val="1"/>
    </font>
    <font>
      <u val="single"/>
      <sz val="12"/>
      <name val="Times New Roman"/>
      <family val="1"/>
    </font>
    <font>
      <b/>
      <i/>
      <sz val="12"/>
      <name val="Times New Roman"/>
      <family val="1"/>
    </font>
    <font>
      <b/>
      <i/>
      <vertAlign val="superscript"/>
      <sz val="12"/>
      <name val="Times New Roman"/>
      <family val="1"/>
    </font>
    <font>
      <sz val="10"/>
      <color indexed="17"/>
      <name val="Times New Roman"/>
      <family val="1"/>
    </font>
    <font>
      <vertAlign val="superscript"/>
      <sz val="10"/>
      <color indexed="17"/>
      <name val="Times New Roman"/>
      <family val="1"/>
    </font>
    <font>
      <i/>
      <sz val="12"/>
      <color indexed="10"/>
      <name val="Times New Roman"/>
      <family val="1"/>
    </font>
    <font>
      <sz val="12"/>
      <color indexed="10"/>
      <name val="Times New Roman"/>
      <family val="1"/>
    </font>
    <font>
      <b/>
      <sz val="16"/>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5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2" tint="-0.8999800086021423"/>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right style="thin"/>
      <top style="thin"/>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5" fillId="0" borderId="0" applyNumberFormat="0" applyFill="0" applyBorder="0" applyAlignment="0" applyProtection="0"/>
    <xf numFmtId="3" fontId="1" fillId="29" borderId="3">
      <alignment horizontal="right" vertical="center" indent="1"/>
      <protection/>
    </xf>
    <xf numFmtId="3" fontId="1" fillId="29" borderId="3">
      <alignment horizontal="right" vertical="center" indent="1"/>
      <protection/>
    </xf>
    <xf numFmtId="0" fontId="47" fillId="30"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31" borderId="1" applyNumberFormat="0" applyAlignment="0" applyProtection="0"/>
    <xf numFmtId="0" fontId="52" fillId="0" borderId="7" applyNumberFormat="0" applyFill="0" applyAlignment="0" applyProtection="0"/>
    <xf numFmtId="0" fontId="53" fillId="3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4" fillId="27" borderId="9" applyNumberFormat="0" applyAlignment="0" applyProtection="0"/>
    <xf numFmtId="9" fontId="0" fillId="0" borderId="0" applyFont="0" applyFill="0" applyBorder="0" applyAlignment="0" applyProtection="0"/>
    <xf numFmtId="0" fontId="2" fillId="0" borderId="0">
      <alignment/>
      <protection/>
    </xf>
    <xf numFmtId="0" fontId="55" fillId="0" borderId="0" applyNumberFormat="0" applyFill="0" applyBorder="0" applyAlignment="0" applyProtection="0"/>
    <xf numFmtId="0" fontId="56" fillId="0" borderId="10" applyNumberFormat="0" applyFill="0" applyAlignment="0" applyProtection="0"/>
    <xf numFmtId="0" fontId="57" fillId="0" borderId="0" applyNumberFormat="0" applyFill="0" applyBorder="0" applyAlignment="0" applyProtection="0"/>
  </cellStyleXfs>
  <cellXfs count="226">
    <xf numFmtId="0" fontId="0" fillId="0" borderId="0" xfId="0" applyAlignment="1">
      <alignment/>
    </xf>
    <xf numFmtId="0" fontId="0" fillId="0" borderId="0" xfId="0" applyFont="1" applyAlignment="1">
      <alignment/>
    </xf>
    <xf numFmtId="3" fontId="3" fillId="0" borderId="0" xfId="0" applyNumberFormat="1" applyFont="1" applyFill="1" applyAlignment="1">
      <alignment horizontal="right"/>
    </xf>
    <xf numFmtId="3" fontId="3" fillId="0" borderId="0" xfId="0" applyNumberFormat="1" applyFont="1" applyAlignment="1">
      <alignment horizontal="right"/>
    </xf>
    <xf numFmtId="0" fontId="0" fillId="0" borderId="0" xfId="0" applyFont="1" applyAlignment="1">
      <alignment/>
    </xf>
    <xf numFmtId="0" fontId="6" fillId="0" borderId="0" xfId="0" applyFont="1" applyFill="1" applyAlignment="1">
      <alignment/>
    </xf>
    <xf numFmtId="0" fontId="9" fillId="0" borderId="0" xfId="0" applyFont="1" applyFill="1" applyAlignment="1">
      <alignment/>
    </xf>
    <xf numFmtId="3" fontId="6" fillId="0" borderId="0" xfId="0" applyNumberFormat="1" applyFont="1" applyFill="1" applyAlignment="1">
      <alignment horizontal="right"/>
    </xf>
    <xf numFmtId="3" fontId="6" fillId="0" borderId="0" xfId="0" applyNumberFormat="1" applyFont="1" applyAlignment="1">
      <alignment horizontal="right"/>
    </xf>
    <xf numFmtId="0" fontId="8" fillId="0" borderId="0" xfId="0" applyFont="1" applyFill="1" applyAlignment="1">
      <alignment/>
    </xf>
    <xf numFmtId="3" fontId="6" fillId="0" borderId="3" xfId="0" applyNumberFormat="1" applyFont="1" applyFill="1" applyBorder="1" applyAlignment="1">
      <alignment/>
    </xf>
    <xf numFmtId="3" fontId="6" fillId="0" borderId="3" xfId="0" applyNumberFormat="1" applyFont="1" applyFill="1" applyBorder="1" applyAlignment="1">
      <alignment horizontal="right" vertical="center"/>
    </xf>
    <xf numFmtId="0" fontId="7" fillId="0" borderId="0" xfId="0" applyFont="1" applyFill="1" applyAlignment="1">
      <alignment/>
    </xf>
    <xf numFmtId="3" fontId="6" fillId="0" borderId="11" xfId="0" applyNumberFormat="1" applyFont="1" applyFill="1" applyBorder="1" applyAlignment="1">
      <alignment horizontal="right"/>
    </xf>
    <xf numFmtId="3" fontId="6" fillId="0" borderId="3" xfId="0" applyNumberFormat="1" applyFont="1" applyFill="1" applyBorder="1" applyAlignment="1">
      <alignment horizontal="right"/>
    </xf>
    <xf numFmtId="0" fontId="6" fillId="0" borderId="0" xfId="0" applyFont="1" applyFill="1" applyAlignment="1">
      <alignment vertical="center"/>
    </xf>
    <xf numFmtId="3" fontId="6" fillId="0" borderId="0" xfId="0" applyNumberFormat="1" applyFont="1" applyFill="1" applyBorder="1" applyAlignment="1">
      <alignment horizontal="right"/>
    </xf>
    <xf numFmtId="3" fontId="6" fillId="0" borderId="3" xfId="0" applyNumberFormat="1" applyFont="1" applyFill="1" applyBorder="1" applyAlignment="1">
      <alignment wrapText="1"/>
    </xf>
    <xf numFmtId="3" fontId="6" fillId="0" borderId="3" xfId="0" applyNumberFormat="1" applyFont="1" applyFill="1" applyBorder="1" applyAlignment="1">
      <alignment horizontal="left" wrapText="1"/>
    </xf>
    <xf numFmtId="3" fontId="6" fillId="0" borderId="3" xfId="0" applyNumberFormat="1" applyFont="1" applyFill="1" applyBorder="1" applyAlignment="1">
      <alignment horizontal="left"/>
    </xf>
    <xf numFmtId="0" fontId="6" fillId="0" borderId="3" xfId="0" applyFont="1" applyFill="1" applyBorder="1" applyAlignment="1">
      <alignment/>
    </xf>
    <xf numFmtId="0" fontId="8" fillId="0" borderId="0" xfId="0" applyFont="1" applyFill="1" applyBorder="1" applyAlignment="1">
      <alignment horizontal="right"/>
    </xf>
    <xf numFmtId="0" fontId="7" fillId="0" borderId="0" xfId="0" applyFont="1" applyFill="1" applyBorder="1" applyAlignment="1">
      <alignment horizontal="right"/>
    </xf>
    <xf numFmtId="0" fontId="7" fillId="0" borderId="0" xfId="0" applyFont="1" applyFill="1" applyAlignment="1">
      <alignment wrapText="1"/>
    </xf>
    <xf numFmtId="0" fontId="12" fillId="0" borderId="0" xfId="0" applyFont="1" applyFill="1" applyAlignment="1">
      <alignment wrapText="1"/>
    </xf>
    <xf numFmtId="0" fontId="12" fillId="0" borderId="0" xfId="0" applyFont="1" applyFill="1" applyAlignment="1">
      <alignment horizontal="left" wrapText="1"/>
    </xf>
    <xf numFmtId="3" fontId="13" fillId="0" borderId="0" xfId="0" applyNumberFormat="1" applyFont="1" applyFill="1" applyAlignment="1">
      <alignment horizontal="right" wrapText="1"/>
    </xf>
    <xf numFmtId="3" fontId="6" fillId="0" borderId="0" xfId="0" applyNumberFormat="1" applyFont="1" applyFill="1" applyAlignment="1">
      <alignment horizontal="right" wrapText="1"/>
    </xf>
    <xf numFmtId="0" fontId="12" fillId="0" borderId="0" xfId="0" applyFont="1" applyFill="1" applyAlignment="1">
      <alignment vertical="center" wrapText="1"/>
    </xf>
    <xf numFmtId="0" fontId="8" fillId="0" borderId="0" xfId="0" applyFont="1" applyFill="1" applyAlignment="1">
      <alignment horizontal="left" wrapText="1"/>
    </xf>
    <xf numFmtId="0" fontId="8" fillId="0" borderId="0" xfId="0" applyFont="1" applyAlignment="1">
      <alignment/>
    </xf>
    <xf numFmtId="0" fontId="8" fillId="0" borderId="0" xfId="0" applyFont="1" applyBorder="1" applyAlignment="1">
      <alignment horizontal="right"/>
    </xf>
    <xf numFmtId="0" fontId="7" fillId="0" borderId="0" xfId="0" applyFont="1" applyBorder="1" applyAlignment="1">
      <alignment horizontal="right"/>
    </xf>
    <xf numFmtId="0" fontId="7" fillId="0" borderId="0" xfId="0" applyFont="1" applyAlignment="1">
      <alignment wrapText="1"/>
    </xf>
    <xf numFmtId="0" fontId="12" fillId="0" borderId="0" xfId="0" applyFont="1" applyAlignment="1">
      <alignment wrapText="1"/>
    </xf>
    <xf numFmtId="0" fontId="12" fillId="0" borderId="0" xfId="0" applyFont="1" applyAlignment="1">
      <alignment horizontal="left" wrapText="1"/>
    </xf>
    <xf numFmtId="0" fontId="18" fillId="0" borderId="0" xfId="0" applyFont="1" applyFill="1" applyAlignment="1">
      <alignment horizontal="left" wrapText="1"/>
    </xf>
    <xf numFmtId="0" fontId="18" fillId="0" borderId="0" xfId="0" applyFont="1" applyAlignment="1">
      <alignment wrapText="1"/>
    </xf>
    <xf numFmtId="0" fontId="12" fillId="0" borderId="0" xfId="0" applyFont="1" applyAlignment="1">
      <alignment vertical="center" wrapText="1"/>
    </xf>
    <xf numFmtId="0" fontId="12" fillId="0" borderId="0" xfId="0" applyFont="1" applyAlignment="1">
      <alignment horizontal="left"/>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3" fontId="6" fillId="0" borderId="0" xfId="0" applyNumberFormat="1" applyFont="1" applyFill="1" applyBorder="1" applyAlignment="1">
      <alignment horizontal="right" vertical="center"/>
    </xf>
    <xf numFmtId="3" fontId="6" fillId="0" borderId="11" xfId="59" applyNumberFormat="1" applyFont="1" applyFill="1" applyBorder="1" applyAlignment="1">
      <alignment horizontal="right" vertical="center"/>
      <protection/>
    </xf>
    <xf numFmtId="0" fontId="6" fillId="0" borderId="0" xfId="59" applyFont="1" applyAlignment="1">
      <alignment horizontal="right" vertical="center"/>
      <protection/>
    </xf>
    <xf numFmtId="0" fontId="6" fillId="0" borderId="11" xfId="59" applyFont="1" applyBorder="1" applyAlignment="1">
      <alignment horizontal="right" vertical="center"/>
      <protection/>
    </xf>
    <xf numFmtId="3" fontId="6" fillId="0" borderId="12" xfId="59" applyNumberFormat="1" applyFont="1" applyFill="1" applyBorder="1" applyAlignment="1">
      <alignment horizontal="right" vertical="center"/>
      <protection/>
    </xf>
    <xf numFmtId="3" fontId="6" fillId="0" borderId="13" xfId="59" applyNumberFormat="1" applyFont="1" applyFill="1" applyBorder="1" applyAlignment="1">
      <alignment horizontal="right" vertical="center"/>
      <protection/>
    </xf>
    <xf numFmtId="0" fontId="6" fillId="34" borderId="3" xfId="63" applyFont="1" applyFill="1" applyBorder="1" applyAlignment="1">
      <alignment horizontal="right" vertical="center"/>
      <protection/>
    </xf>
    <xf numFmtId="0" fontId="6" fillId="0" borderId="3" xfId="0" applyFont="1" applyBorder="1" applyAlignment="1">
      <alignment horizontal="right" vertical="center"/>
    </xf>
    <xf numFmtId="0" fontId="9" fillId="35" borderId="3" xfId="0" applyFont="1" applyFill="1" applyBorder="1" applyAlignment="1">
      <alignment horizontal="center" vertical="center"/>
    </xf>
    <xf numFmtId="3" fontId="9" fillId="35" borderId="14" xfId="0" applyNumberFormat="1" applyFont="1" applyFill="1" applyBorder="1" applyAlignment="1">
      <alignment horizontal="center" vertical="center" textRotation="90"/>
    </xf>
    <xf numFmtId="3" fontId="9" fillId="35" borderId="14" xfId="0" applyNumberFormat="1" applyFont="1" applyFill="1" applyBorder="1" applyAlignment="1">
      <alignment horizontal="center" vertical="center" textRotation="90" wrapText="1"/>
    </xf>
    <xf numFmtId="3" fontId="9" fillId="35" borderId="3" xfId="0" applyNumberFormat="1" applyFont="1" applyFill="1" applyBorder="1" applyAlignment="1">
      <alignment horizontal="center" vertical="center" textRotation="90" wrapText="1"/>
    </xf>
    <xf numFmtId="0" fontId="9" fillId="0" borderId="3" xfId="0" applyFont="1" applyFill="1" applyBorder="1" applyAlignment="1">
      <alignment/>
    </xf>
    <xf numFmtId="0" fontId="6" fillId="0" borderId="3" xfId="0" applyFont="1" applyFill="1" applyBorder="1" applyAlignment="1">
      <alignment wrapText="1"/>
    </xf>
    <xf numFmtId="3" fontId="6" fillId="0" borderId="14" xfId="0" applyNumberFormat="1" applyFont="1" applyFill="1" applyBorder="1" applyAlignment="1">
      <alignment horizontal="left" wrapText="1"/>
    </xf>
    <xf numFmtId="3" fontId="6" fillId="0" borderId="11" xfId="0" applyNumberFormat="1" applyFont="1" applyFill="1" applyBorder="1" applyAlignment="1">
      <alignment horizontal="left" wrapText="1"/>
    </xf>
    <xf numFmtId="3" fontId="15" fillId="0" borderId="15" xfId="0" applyNumberFormat="1" applyFont="1" applyFill="1" applyBorder="1" applyAlignment="1">
      <alignment horizontal="left" wrapText="1"/>
    </xf>
    <xf numFmtId="0" fontId="6" fillId="0" borderId="3" xfId="0" applyFont="1" applyFill="1" applyBorder="1" applyAlignment="1">
      <alignment horizontal="left" wrapText="1"/>
    </xf>
    <xf numFmtId="0" fontId="6" fillId="0" borderId="0" xfId="0" applyFont="1" applyFill="1" applyBorder="1" applyAlignment="1">
      <alignment horizontal="left" wrapText="1"/>
    </xf>
    <xf numFmtId="0" fontId="6" fillId="0" borderId="3" xfId="0" applyFont="1" applyFill="1" applyBorder="1" applyAlignment="1">
      <alignment horizontal="left"/>
    </xf>
    <xf numFmtId="0" fontId="6" fillId="0" borderId="11" xfId="0" applyFont="1" applyFill="1" applyBorder="1" applyAlignment="1">
      <alignment horizontal="left" wrapText="1"/>
    </xf>
    <xf numFmtId="0" fontId="6" fillId="0" borderId="11" xfId="0" applyFont="1" applyFill="1" applyBorder="1" applyAlignment="1">
      <alignment/>
    </xf>
    <xf numFmtId="0" fontId="15" fillId="34" borderId="11" xfId="63" applyFont="1" applyFill="1" applyBorder="1" applyAlignment="1">
      <alignment horizontal="right" vertical="center" wrapText="1"/>
      <protection/>
    </xf>
    <xf numFmtId="3" fontId="6" fillId="0" borderId="11" xfId="0" applyNumberFormat="1" applyFont="1" applyFill="1" applyBorder="1" applyAlignment="1">
      <alignment horizontal="right" vertical="center"/>
    </xf>
    <xf numFmtId="3" fontId="6" fillId="0" borderId="11" xfId="0" applyNumberFormat="1" applyFont="1" applyBorder="1" applyAlignment="1">
      <alignment horizontal="right" vertical="center"/>
    </xf>
    <xf numFmtId="3" fontId="6" fillId="0" borderId="11" xfId="0" applyNumberFormat="1" applyFont="1" applyFill="1" applyBorder="1" applyAlignment="1">
      <alignment/>
    </xf>
    <xf numFmtId="3" fontId="20" fillId="34" borderId="11" xfId="0" applyNumberFormat="1" applyFont="1" applyFill="1" applyBorder="1" applyAlignment="1">
      <alignment horizontal="right" vertical="center"/>
    </xf>
    <xf numFmtId="0" fontId="6" fillId="0" borderId="11" xfId="0" applyFont="1" applyFill="1" applyBorder="1" applyAlignment="1">
      <alignment horizontal="right" vertical="center"/>
    </xf>
    <xf numFmtId="3" fontId="6" fillId="0" borderId="11" xfId="0" applyNumberFormat="1" applyFont="1" applyBorder="1" applyAlignment="1">
      <alignment horizontal="right"/>
    </xf>
    <xf numFmtId="0" fontId="6" fillId="34" borderId="11" xfId="63" applyFont="1" applyFill="1" applyBorder="1" applyAlignment="1">
      <alignment horizontal="right" vertical="center"/>
      <protection/>
    </xf>
    <xf numFmtId="3" fontId="19" fillId="0" borderId="11" xfId="0" applyNumberFormat="1" applyFont="1" applyFill="1" applyBorder="1" applyAlignment="1">
      <alignment horizontal="right" vertical="center"/>
    </xf>
    <xf numFmtId="0" fontId="15" fillId="0" borderId="11" xfId="0" applyFont="1" applyBorder="1" applyAlignment="1">
      <alignment horizontal="right" vertical="center" wrapText="1" readingOrder="1"/>
    </xf>
    <xf numFmtId="3" fontId="6" fillId="0" borderId="11" xfId="49" applyFont="1" applyFill="1" applyBorder="1" applyAlignment="1">
      <alignment horizontal="right" vertical="center"/>
      <protection/>
    </xf>
    <xf numFmtId="3" fontId="6" fillId="0" borderId="11" xfId="60" applyNumberFormat="1" applyFont="1" applyFill="1" applyBorder="1">
      <alignment/>
      <protection/>
    </xf>
    <xf numFmtId="3" fontId="6" fillId="0" borderId="11" xfId="60" applyNumberFormat="1" applyFont="1" applyFill="1" applyBorder="1" applyAlignment="1">
      <alignment horizontal="right" vertical="center"/>
      <protection/>
    </xf>
    <xf numFmtId="3" fontId="6" fillId="34" borderId="11" xfId="0" applyNumberFormat="1" applyFont="1" applyFill="1" applyBorder="1" applyAlignment="1">
      <alignment horizontal="right" vertical="center"/>
    </xf>
    <xf numFmtId="3" fontId="6" fillId="0" borderId="11" xfId="59" applyNumberFormat="1" applyFont="1" applyFill="1" applyBorder="1">
      <alignment/>
      <protection/>
    </xf>
    <xf numFmtId="0" fontId="6" fillId="34" borderId="14" xfId="0" applyFont="1" applyFill="1" applyBorder="1" applyAlignment="1">
      <alignment horizontal="right" vertical="center"/>
    </xf>
    <xf numFmtId="3" fontId="20" fillId="0" borderId="11" xfId="0" applyNumberFormat="1" applyFont="1" applyBorder="1" applyAlignment="1">
      <alignment horizontal="right" vertical="center"/>
    </xf>
    <xf numFmtId="0" fontId="6" fillId="0" borderId="3" xfId="0" applyFont="1" applyBorder="1" applyAlignment="1">
      <alignment/>
    </xf>
    <xf numFmtId="0" fontId="6" fillId="0" borderId="3" xfId="0" applyFont="1" applyBorder="1" applyAlignment="1">
      <alignment wrapText="1"/>
    </xf>
    <xf numFmtId="3" fontId="6" fillId="0" borderId="3" xfId="0" applyNumberFormat="1" applyFont="1" applyBorder="1" applyAlignment="1">
      <alignment horizontal="left" wrapText="1"/>
    </xf>
    <xf numFmtId="3" fontId="6" fillId="0" borderId="14" xfId="0" applyNumberFormat="1" applyFont="1" applyBorder="1" applyAlignment="1">
      <alignment horizontal="left" wrapText="1"/>
    </xf>
    <xf numFmtId="3" fontId="6" fillId="0" borderId="11" xfId="0" applyNumberFormat="1" applyFont="1" applyBorder="1" applyAlignment="1">
      <alignment horizontal="left" wrapText="1"/>
    </xf>
    <xf numFmtId="3" fontId="15" fillId="0" borderId="16" xfId="0" applyNumberFormat="1" applyFont="1" applyFill="1" applyBorder="1" applyAlignment="1">
      <alignment wrapText="1"/>
    </xf>
    <xf numFmtId="0" fontId="6" fillId="0" borderId="3" xfId="0" applyFont="1" applyBorder="1" applyAlignment="1">
      <alignment horizontal="left" wrapText="1"/>
    </xf>
    <xf numFmtId="0" fontId="6" fillId="0" borderId="0" xfId="0" applyFont="1" applyBorder="1" applyAlignment="1">
      <alignment horizontal="left" wrapText="1"/>
    </xf>
    <xf numFmtId="0" fontId="6" fillId="0" borderId="3" xfId="0" applyFont="1" applyBorder="1" applyAlignment="1">
      <alignment horizontal="left"/>
    </xf>
    <xf numFmtId="0" fontId="9" fillId="0" borderId="3" xfId="0" applyFont="1" applyBorder="1" applyAlignment="1">
      <alignment/>
    </xf>
    <xf numFmtId="0" fontId="6" fillId="0" borderId="11" xfId="0" applyFont="1" applyBorder="1" applyAlignment="1">
      <alignment/>
    </xf>
    <xf numFmtId="3" fontId="10" fillId="0" borderId="11" xfId="0" applyNumberFormat="1" applyFont="1" applyFill="1" applyBorder="1" applyAlignment="1">
      <alignment/>
    </xf>
    <xf numFmtId="0" fontId="8" fillId="0" borderId="11" xfId="0" applyFont="1" applyFill="1" applyBorder="1" applyAlignment="1">
      <alignment/>
    </xf>
    <xf numFmtId="0" fontId="6" fillId="34" borderId="11" xfId="0" applyFont="1" applyFill="1" applyBorder="1" applyAlignment="1">
      <alignment horizontal="right" vertical="center"/>
    </xf>
    <xf numFmtId="3" fontId="6" fillId="0" borderId="3" xfId="0" applyNumberFormat="1" applyFont="1" applyBorder="1" applyAlignment="1">
      <alignment horizontal="left" vertical="center" wrapText="1"/>
    </xf>
    <xf numFmtId="3" fontId="6" fillId="34" borderId="11" xfId="62" applyNumberFormat="1" applyFont="1" applyFill="1" applyBorder="1" applyAlignment="1">
      <alignment horizontal="right" vertical="center"/>
      <protection/>
    </xf>
    <xf numFmtId="3" fontId="6" fillId="34" borderId="11" xfId="61" applyNumberFormat="1" applyFont="1" applyFill="1" applyBorder="1" applyAlignment="1">
      <alignment horizontal="right" vertical="center"/>
      <protection/>
    </xf>
    <xf numFmtId="0" fontId="6" fillId="0" borderId="11" xfId="0" applyFont="1" applyBorder="1" applyAlignment="1">
      <alignment horizontal="left" wrapText="1"/>
    </xf>
    <xf numFmtId="3" fontId="0" fillId="34" borderId="3" xfId="0" applyNumberFormat="1" applyFont="1" applyFill="1" applyBorder="1" applyAlignment="1">
      <alignment/>
    </xf>
    <xf numFmtId="3" fontId="22" fillId="0" borderId="3" xfId="59" applyNumberFormat="1" applyFont="1" applyBorder="1" applyAlignment="1">
      <alignment vertical="top" wrapText="1"/>
      <protection/>
    </xf>
    <xf numFmtId="3" fontId="0" fillId="0" borderId="3" xfId="0" applyNumberFormat="1" applyFont="1" applyFill="1" applyBorder="1" applyAlignment="1">
      <alignment/>
    </xf>
    <xf numFmtId="3" fontId="10" fillId="0" borderId="3" xfId="0" applyNumberFormat="1" applyFont="1" applyFill="1" applyBorder="1" applyAlignment="1">
      <alignment/>
    </xf>
    <xf numFmtId="3" fontId="6" fillId="0" borderId="3" xfId="0" applyNumberFormat="1" applyFont="1" applyBorder="1" applyAlignment="1">
      <alignment/>
    </xf>
    <xf numFmtId="3" fontId="8" fillId="0" borderId="12" xfId="49" applyFont="1" applyFill="1" applyBorder="1" applyAlignment="1">
      <alignment horizontal="right" vertical="center"/>
      <protection/>
    </xf>
    <xf numFmtId="3" fontId="6" fillId="0" borderId="3" xfId="60" applyNumberFormat="1" applyFont="1" applyFill="1" applyBorder="1" applyAlignment="1">
      <alignment horizontal="right" vertical="center"/>
      <protection/>
    </xf>
    <xf numFmtId="3" fontId="10" fillId="0" borderId="3" xfId="60" applyNumberFormat="1" applyFont="1" applyFill="1" applyBorder="1">
      <alignment/>
      <protection/>
    </xf>
    <xf numFmtId="3" fontId="8" fillId="34" borderId="3" xfId="0" applyNumberFormat="1" applyFont="1" applyFill="1" applyBorder="1" applyAlignment="1">
      <alignment/>
    </xf>
    <xf numFmtId="3" fontId="8" fillId="0" borderId="3" xfId="60" applyNumberFormat="1" applyFont="1" applyFill="1" applyBorder="1">
      <alignment/>
      <protection/>
    </xf>
    <xf numFmtId="3" fontId="6" fillId="0" borderId="3" xfId="0" applyNumberFormat="1" applyFont="1" applyBorder="1" applyAlignment="1">
      <alignment horizontal="right" vertical="center"/>
    </xf>
    <xf numFmtId="3" fontId="6" fillId="0" borderId="3" xfId="0" applyNumberFormat="1" applyFont="1" applyFill="1" applyBorder="1" applyAlignment="1">
      <alignment horizontal="right" vertical="center"/>
    </xf>
    <xf numFmtId="3" fontId="8" fillId="34" borderId="3" xfId="62" applyNumberFormat="1" applyFont="1" applyFill="1" applyBorder="1">
      <alignment/>
      <protection/>
    </xf>
    <xf numFmtId="0" fontId="6" fillId="0" borderId="3" xfId="60" applyNumberFormat="1" applyFont="1" applyFill="1" applyBorder="1" applyAlignment="1">
      <alignment horizontal="right" vertical="center"/>
      <protection/>
    </xf>
    <xf numFmtId="3" fontId="10" fillId="0" borderId="17" xfId="0" applyNumberFormat="1" applyFont="1" applyFill="1" applyBorder="1" applyAlignment="1">
      <alignment/>
    </xf>
    <xf numFmtId="3" fontId="8" fillId="0" borderId="12" xfId="49" applyFont="1" applyFill="1" applyBorder="1" applyAlignment="1">
      <alignment vertical="center"/>
      <protection/>
    </xf>
    <xf numFmtId="3" fontId="22" fillId="0" borderId="3" xfId="0" applyNumberFormat="1" applyFont="1" applyFill="1" applyBorder="1" applyAlignment="1">
      <alignment/>
    </xf>
    <xf numFmtId="3" fontId="9" fillId="0" borderId="3" xfId="0" applyNumberFormat="1" applyFont="1" applyBorder="1" applyAlignment="1">
      <alignment/>
    </xf>
    <xf numFmtId="3" fontId="7" fillId="0" borderId="12" xfId="49" applyFont="1" applyFill="1" applyBorder="1" applyAlignment="1">
      <alignment horizontal="right" vertical="center"/>
      <protection/>
    </xf>
    <xf numFmtId="3" fontId="9" fillId="0" borderId="3" xfId="60" applyNumberFormat="1" applyFont="1" applyFill="1" applyBorder="1" applyAlignment="1">
      <alignment horizontal="right" vertical="center"/>
      <protection/>
    </xf>
    <xf numFmtId="3" fontId="22" fillId="0" borderId="3" xfId="60" applyNumberFormat="1" applyFont="1" applyFill="1" applyBorder="1">
      <alignment/>
      <protection/>
    </xf>
    <xf numFmtId="3" fontId="7" fillId="34" borderId="3" xfId="62" applyNumberFormat="1" applyFont="1" applyFill="1" applyBorder="1">
      <alignment/>
      <protection/>
    </xf>
    <xf numFmtId="3" fontId="7" fillId="0" borderId="3" xfId="60" applyNumberFormat="1" applyFont="1" applyFill="1" applyBorder="1">
      <alignment/>
      <protection/>
    </xf>
    <xf numFmtId="3" fontId="9" fillId="0" borderId="3" xfId="0" applyNumberFormat="1" applyFont="1" applyBorder="1" applyAlignment="1">
      <alignment horizontal="right" vertical="center"/>
    </xf>
    <xf numFmtId="3" fontId="9" fillId="0" borderId="3" xfId="0" applyNumberFormat="1" applyFont="1" applyFill="1" applyBorder="1" applyAlignment="1">
      <alignment horizontal="right" vertical="center"/>
    </xf>
    <xf numFmtId="3" fontId="8" fillId="0" borderId="3" xfId="0" applyNumberFormat="1" applyFont="1" applyFill="1" applyBorder="1" applyAlignment="1">
      <alignment/>
    </xf>
    <xf numFmtId="3" fontId="6" fillId="0" borderId="3" xfId="0" applyNumberFormat="1" applyFont="1" applyFill="1" applyBorder="1" applyAlignment="1">
      <alignment/>
    </xf>
    <xf numFmtId="3" fontId="9" fillId="0" borderId="3" xfId="0" applyNumberFormat="1" applyFont="1" applyFill="1" applyBorder="1" applyAlignment="1">
      <alignment/>
    </xf>
    <xf numFmtId="3" fontId="6" fillId="0" borderId="12" xfId="49" applyFont="1" applyFill="1" applyBorder="1" applyAlignment="1">
      <alignment horizontal="right" vertical="center"/>
      <protection/>
    </xf>
    <xf numFmtId="3" fontId="6" fillId="0" borderId="3" xfId="60" applyNumberFormat="1" applyFont="1" applyFill="1" applyBorder="1">
      <alignment/>
      <protection/>
    </xf>
    <xf numFmtId="3" fontId="6" fillId="34" borderId="3" xfId="0" applyNumberFormat="1" applyFont="1" applyFill="1" applyBorder="1" applyAlignment="1">
      <alignment/>
    </xf>
    <xf numFmtId="195" fontId="6" fillId="0" borderId="3" xfId="0" applyNumberFormat="1" applyFont="1" applyFill="1" applyBorder="1" applyAlignment="1">
      <alignment/>
    </xf>
    <xf numFmtId="3" fontId="6" fillId="34" borderId="3" xfId="62" applyNumberFormat="1" applyFont="1" applyFill="1" applyBorder="1">
      <alignment/>
      <protection/>
    </xf>
    <xf numFmtId="3" fontId="6" fillId="0" borderId="17" xfId="0" applyNumberFormat="1" applyFont="1" applyFill="1" applyBorder="1" applyAlignment="1">
      <alignment/>
    </xf>
    <xf numFmtId="3" fontId="6" fillId="0" borderId="12" xfId="49" applyFont="1" applyFill="1" applyBorder="1" applyAlignment="1">
      <alignment vertical="center"/>
      <protection/>
    </xf>
    <xf numFmtId="3" fontId="9" fillId="0" borderId="12" xfId="49" applyFont="1" applyFill="1" applyBorder="1" applyAlignment="1">
      <alignment horizontal="right" vertical="center"/>
      <protection/>
    </xf>
    <xf numFmtId="3" fontId="9" fillId="0" borderId="3" xfId="60" applyNumberFormat="1" applyFont="1" applyFill="1" applyBorder="1">
      <alignment/>
      <protection/>
    </xf>
    <xf numFmtId="3" fontId="9" fillId="34" borderId="3" xfId="62" applyNumberFormat="1" applyFont="1" applyFill="1" applyBorder="1">
      <alignment/>
      <protection/>
    </xf>
    <xf numFmtId="195" fontId="9" fillId="0" borderId="3" xfId="0" applyNumberFormat="1" applyFont="1" applyFill="1" applyBorder="1" applyAlignment="1">
      <alignment/>
    </xf>
    <xf numFmtId="3" fontId="9" fillId="0" borderId="3" xfId="59" applyNumberFormat="1" applyFont="1" applyBorder="1" applyAlignment="1">
      <alignment vertical="top" wrapText="1"/>
      <protection/>
    </xf>
    <xf numFmtId="3" fontId="9" fillId="34" borderId="3" xfId="0" applyNumberFormat="1" applyFont="1" applyFill="1" applyBorder="1" applyAlignment="1">
      <alignment/>
    </xf>
    <xf numFmtId="3" fontId="8" fillId="0" borderId="3" xfId="59" applyNumberFormat="1" applyFont="1" applyBorder="1">
      <alignment/>
      <protection/>
    </xf>
    <xf numFmtId="0" fontId="8" fillId="0" borderId="3" xfId="0" applyFont="1" applyFill="1" applyBorder="1" applyAlignment="1">
      <alignment/>
    </xf>
    <xf numFmtId="3" fontId="8" fillId="0" borderId="3" xfId="0" applyNumberFormat="1" applyFont="1" applyBorder="1" applyAlignment="1">
      <alignment/>
    </xf>
    <xf numFmtId="3" fontId="6" fillId="0" borderId="3" xfId="59" applyNumberFormat="1" applyFont="1" applyBorder="1">
      <alignment/>
      <protection/>
    </xf>
    <xf numFmtId="0" fontId="6" fillId="0" borderId="3" xfId="0" applyFont="1" applyFill="1" applyBorder="1" applyAlignment="1">
      <alignment/>
    </xf>
    <xf numFmtId="3" fontId="6" fillId="0" borderId="3" xfId="59" applyNumberFormat="1" applyFont="1" applyFill="1" applyBorder="1">
      <alignment/>
      <protection/>
    </xf>
    <xf numFmtId="3" fontId="8" fillId="0" borderId="3" xfId="59" applyNumberFormat="1" applyFont="1" applyFill="1" applyBorder="1">
      <alignment/>
      <protection/>
    </xf>
    <xf numFmtId="3" fontId="0" fillId="0" borderId="12" xfId="49" applyFont="1" applyFill="1" applyBorder="1" applyAlignment="1">
      <alignment horizontal="right"/>
      <protection/>
    </xf>
    <xf numFmtId="3" fontId="6" fillId="0" borderId="3" xfId="0" applyNumberFormat="1" applyFont="1" applyFill="1" applyBorder="1" applyAlignment="1">
      <alignment horizontal="right"/>
    </xf>
    <xf numFmtId="3" fontId="6" fillId="0" borderId="3" xfId="60" applyNumberFormat="1" applyFont="1" applyFill="1" applyBorder="1" applyAlignment="1">
      <alignment horizontal="right"/>
      <protection/>
    </xf>
    <xf numFmtId="3" fontId="6" fillId="0" borderId="3" xfId="0" applyNumberFormat="1" applyFont="1" applyBorder="1" applyAlignment="1">
      <alignment horizontal="right"/>
    </xf>
    <xf numFmtId="3" fontId="6" fillId="0" borderId="3" xfId="0" applyNumberFormat="1" applyFont="1" applyFill="1" applyBorder="1" applyAlignment="1">
      <alignment/>
    </xf>
    <xf numFmtId="3" fontId="6" fillId="0" borderId="12" xfId="49" applyFont="1" applyFill="1" applyBorder="1" applyAlignment="1">
      <alignment horizontal="right"/>
      <protection/>
    </xf>
    <xf numFmtId="3" fontId="6" fillId="34" borderId="3" xfId="62" applyNumberFormat="1" applyFont="1" applyFill="1" applyBorder="1" applyAlignment="1">
      <alignment/>
      <protection/>
    </xf>
    <xf numFmtId="3" fontId="6" fillId="0" borderId="3" xfId="60" applyNumberFormat="1" applyFont="1" applyFill="1" applyBorder="1" applyAlignment="1">
      <alignment/>
      <protection/>
    </xf>
    <xf numFmtId="3" fontId="6" fillId="0" borderId="3" xfId="59" applyNumberFormat="1" applyFont="1" applyFill="1" applyBorder="1" applyAlignment="1">
      <alignment/>
      <protection/>
    </xf>
    <xf numFmtId="3" fontId="10" fillId="0" borderId="3" xfId="0" applyNumberFormat="1" applyFont="1" applyBorder="1" applyAlignment="1">
      <alignment/>
    </xf>
    <xf numFmtId="3" fontId="8" fillId="34" borderId="3" xfId="63" applyNumberFormat="1" applyFont="1" applyFill="1" applyBorder="1">
      <alignment/>
      <protection/>
    </xf>
    <xf numFmtId="3" fontId="8" fillId="0" borderId="3" xfId="63" applyNumberFormat="1" applyFont="1" applyFill="1" applyBorder="1">
      <alignment/>
      <protection/>
    </xf>
    <xf numFmtId="3" fontId="6" fillId="36" borderId="3" xfId="59" applyNumberFormat="1" applyFont="1" applyFill="1" applyBorder="1">
      <alignment/>
      <protection/>
    </xf>
    <xf numFmtId="3" fontId="6" fillId="34" borderId="3" xfId="63" applyNumberFormat="1" applyFont="1" applyFill="1" applyBorder="1">
      <alignment/>
      <protection/>
    </xf>
    <xf numFmtId="3" fontId="6" fillId="0" borderId="3" xfId="63" applyNumberFormat="1" applyFont="1" applyFill="1" applyBorder="1">
      <alignment/>
      <protection/>
    </xf>
    <xf numFmtId="3" fontId="8" fillId="0" borderId="12" xfId="59" applyNumberFormat="1" applyFont="1" applyFill="1" applyBorder="1">
      <alignment/>
      <protection/>
    </xf>
    <xf numFmtId="3" fontId="6" fillId="36" borderId="3" xfId="59" applyNumberFormat="1" applyFont="1" applyFill="1" applyBorder="1" applyAlignment="1">
      <alignment horizontal="right"/>
      <protection/>
    </xf>
    <xf numFmtId="3" fontId="6" fillId="0" borderId="12" xfId="59" applyNumberFormat="1" applyFont="1" applyFill="1" applyBorder="1">
      <alignment/>
      <protection/>
    </xf>
    <xf numFmtId="3" fontId="6" fillId="0" borderId="3" xfId="59" applyNumberFormat="1" applyFont="1" applyBorder="1" applyAlignment="1">
      <alignment horizontal="right" vertical="center"/>
      <protection/>
    </xf>
    <xf numFmtId="3" fontId="6" fillId="0" borderId="3" xfId="0" applyNumberFormat="1" applyFont="1" applyFill="1" applyBorder="1" applyAlignment="1">
      <alignment/>
    </xf>
    <xf numFmtId="3" fontId="6" fillId="0" borderId="14" xfId="59" applyNumberFormat="1" applyFont="1" applyBorder="1" applyAlignment="1">
      <alignment horizontal="right"/>
      <protection/>
    </xf>
    <xf numFmtId="3" fontId="6" fillId="0" borderId="14" xfId="0" applyNumberFormat="1" applyFont="1" applyFill="1" applyBorder="1" applyAlignment="1">
      <alignment horizontal="right"/>
    </xf>
    <xf numFmtId="3" fontId="0" fillId="36" borderId="3" xfId="0" applyNumberFormat="1" applyFont="1" applyFill="1" applyBorder="1" applyAlignment="1">
      <alignment/>
    </xf>
    <xf numFmtId="3" fontId="0" fillId="0" borderId="3" xfId="0" applyNumberFormat="1" applyFont="1" applyFill="1" applyBorder="1" applyAlignment="1">
      <alignment/>
    </xf>
    <xf numFmtId="3" fontId="6" fillId="0" borderId="14" xfId="0" applyNumberFormat="1" applyFont="1" applyBorder="1" applyAlignment="1">
      <alignment horizontal="right"/>
    </xf>
    <xf numFmtId="3" fontId="6" fillId="0" borderId="3" xfId="59" applyNumberFormat="1" applyFont="1" applyBorder="1" applyAlignment="1">
      <alignment horizontal="right"/>
      <protection/>
    </xf>
    <xf numFmtId="0" fontId="6" fillId="0" borderId="3" xfId="0" applyFont="1" applyBorder="1" applyAlignment="1">
      <alignment horizontal="right"/>
    </xf>
    <xf numFmtId="3" fontId="6" fillId="0" borderId="12" xfId="49" applyFont="1" applyFill="1" applyBorder="1" applyAlignment="1">
      <alignment horizontal="right"/>
      <protection/>
    </xf>
    <xf numFmtId="0" fontId="6" fillId="0" borderId="0" xfId="0" applyFont="1" applyFill="1" applyBorder="1" applyAlignment="1">
      <alignment horizontal="right"/>
    </xf>
    <xf numFmtId="3" fontId="6" fillId="0" borderId="15" xfId="0" applyNumberFormat="1" applyFont="1" applyFill="1" applyBorder="1" applyAlignment="1">
      <alignment/>
    </xf>
    <xf numFmtId="3" fontId="7" fillId="34" borderId="3" xfId="0" applyNumberFormat="1" applyFont="1" applyFill="1" applyBorder="1" applyAlignment="1">
      <alignment/>
    </xf>
    <xf numFmtId="3" fontId="6" fillId="36" borderId="3" xfId="0" applyNumberFormat="1" applyFont="1" applyFill="1" applyBorder="1" applyAlignment="1">
      <alignment/>
    </xf>
    <xf numFmtId="3" fontId="6" fillId="0" borderId="3" xfId="59" applyNumberFormat="1" applyFont="1" applyFill="1" applyBorder="1" applyAlignment="1">
      <alignment horizontal="right"/>
      <protection/>
    </xf>
    <xf numFmtId="3" fontId="6" fillId="0" borderId="14" xfId="59" applyNumberFormat="1" applyFont="1" applyBorder="1" applyAlignment="1">
      <alignment horizontal="right" vertical="center"/>
      <protection/>
    </xf>
    <xf numFmtId="3" fontId="6" fillId="0" borderId="14" xfId="0" applyNumberFormat="1" applyFont="1" applyFill="1" applyBorder="1" applyAlignment="1">
      <alignment horizontal="right" vertical="center"/>
    </xf>
    <xf numFmtId="3" fontId="8" fillId="36" borderId="3" xfId="0" applyNumberFormat="1" applyFont="1" applyFill="1" applyBorder="1" applyAlignment="1">
      <alignment/>
    </xf>
    <xf numFmtId="3" fontId="6" fillId="0" borderId="14" xfId="0" applyNumberFormat="1" applyFont="1" applyBorder="1" applyAlignment="1">
      <alignment horizontal="right" vertical="center"/>
    </xf>
    <xf numFmtId="0" fontId="6" fillId="0" borderId="3" xfId="0" applyFont="1" applyBorder="1" applyAlignment="1">
      <alignment horizontal="right" vertical="center"/>
    </xf>
    <xf numFmtId="0" fontId="6" fillId="0" borderId="0" xfId="0" applyFont="1" applyFill="1" applyBorder="1" applyAlignment="1">
      <alignment horizontal="right" vertical="center"/>
    </xf>
    <xf numFmtId="3" fontId="6" fillId="0" borderId="13" xfId="59" applyNumberFormat="1" applyFont="1" applyFill="1" applyBorder="1" applyAlignment="1">
      <alignment horizontal="right" vertical="center"/>
      <protection/>
    </xf>
    <xf numFmtId="3" fontId="6" fillId="0" borderId="12" xfId="59" applyNumberFormat="1" applyFont="1" applyFill="1" applyBorder="1" applyAlignment="1">
      <alignment horizontal="right" vertical="center"/>
      <protection/>
    </xf>
    <xf numFmtId="195" fontId="58" fillId="0" borderId="3" xfId="0" applyNumberFormat="1" applyFont="1" applyFill="1" applyBorder="1" applyAlignment="1">
      <alignment/>
    </xf>
    <xf numFmtId="0" fontId="21" fillId="0" borderId="0" xfId="0" applyFont="1" applyFill="1" applyBorder="1" applyAlignment="1">
      <alignment horizontal="center"/>
    </xf>
    <xf numFmtId="0" fontId="6" fillId="0" borderId="0" xfId="0" applyFont="1" applyFill="1" applyBorder="1" applyAlignment="1">
      <alignment horizontal="center"/>
    </xf>
    <xf numFmtId="3" fontId="15" fillId="37" borderId="16" xfId="0" applyNumberFormat="1" applyFont="1" applyFill="1" applyBorder="1" applyAlignment="1">
      <alignment/>
    </xf>
    <xf numFmtId="3" fontId="15" fillId="37" borderId="11" xfId="0" applyNumberFormat="1" applyFont="1" applyFill="1" applyBorder="1" applyAlignment="1">
      <alignment/>
    </xf>
    <xf numFmtId="3" fontId="15" fillId="37" borderId="12" xfId="0" applyNumberFormat="1" applyFont="1" applyFill="1" applyBorder="1" applyAlignment="1">
      <alignment/>
    </xf>
    <xf numFmtId="0" fontId="15" fillId="37" borderId="16" xfId="0" applyFont="1" applyFill="1" applyBorder="1" applyAlignment="1">
      <alignment horizontal="left"/>
    </xf>
    <xf numFmtId="0" fontId="15" fillId="37" borderId="11" xfId="0" applyFont="1" applyFill="1" applyBorder="1" applyAlignment="1">
      <alignment horizontal="left"/>
    </xf>
    <xf numFmtId="0" fontId="15" fillId="37" borderId="12" xfId="0" applyFont="1" applyFill="1" applyBorder="1" applyAlignment="1">
      <alignment horizontal="left"/>
    </xf>
    <xf numFmtId="0" fontId="15" fillId="37" borderId="16" xfId="0" applyFont="1" applyFill="1" applyBorder="1" applyAlignment="1">
      <alignment horizontal="left" readingOrder="1"/>
    </xf>
    <xf numFmtId="0" fontId="15" fillId="37" borderId="11" xfId="0" applyFont="1" applyFill="1" applyBorder="1" applyAlignment="1">
      <alignment horizontal="left" readingOrder="1"/>
    </xf>
    <xf numFmtId="0" fontId="15" fillId="37" borderId="12" xfId="0" applyFont="1" applyFill="1" applyBorder="1" applyAlignment="1">
      <alignment horizontal="left" readingOrder="1"/>
    </xf>
    <xf numFmtId="0" fontId="15" fillId="37" borderId="16" xfId="0" applyFont="1" applyFill="1" applyBorder="1" applyAlignment="1">
      <alignment readingOrder="1"/>
    </xf>
    <xf numFmtId="0" fontId="15" fillId="37" borderId="11" xfId="0" applyFont="1" applyFill="1" applyBorder="1" applyAlignment="1">
      <alignment readingOrder="1"/>
    </xf>
    <xf numFmtId="0" fontId="15" fillId="37" borderId="12" xfId="0" applyFont="1" applyFill="1" applyBorder="1" applyAlignment="1">
      <alignment readingOrder="1"/>
    </xf>
    <xf numFmtId="3" fontId="15" fillId="37" borderId="16" xfId="0" applyNumberFormat="1" applyFont="1" applyFill="1" applyBorder="1" applyAlignment="1">
      <alignment horizontal="left" wrapText="1"/>
    </xf>
    <xf numFmtId="3" fontId="15" fillId="37" borderId="11" xfId="0" applyNumberFormat="1" applyFont="1" applyFill="1" applyBorder="1" applyAlignment="1">
      <alignment horizontal="left" wrapText="1"/>
    </xf>
    <xf numFmtId="3" fontId="15" fillId="37" borderId="12" xfId="0" applyNumberFormat="1" applyFont="1" applyFill="1" applyBorder="1" applyAlignment="1">
      <alignment horizontal="left" wrapText="1"/>
    </xf>
    <xf numFmtId="3" fontId="15" fillId="37" borderId="16" xfId="0" applyNumberFormat="1" applyFont="1" applyFill="1" applyBorder="1" applyAlignment="1">
      <alignment horizontal="left"/>
    </xf>
    <xf numFmtId="3" fontId="15" fillId="37" borderId="11" xfId="0" applyNumberFormat="1" applyFont="1" applyFill="1" applyBorder="1" applyAlignment="1">
      <alignment horizontal="left"/>
    </xf>
    <xf numFmtId="3" fontId="15" fillId="37" borderId="12" xfId="0" applyNumberFormat="1" applyFont="1" applyFill="1" applyBorder="1" applyAlignment="1">
      <alignment horizontal="left"/>
    </xf>
    <xf numFmtId="0" fontId="15" fillId="37" borderId="16" xfId="0" applyFont="1" applyFill="1" applyBorder="1" applyAlignment="1">
      <alignment horizontal="left" wrapText="1" readingOrder="1"/>
    </xf>
    <xf numFmtId="0" fontId="15" fillId="37" borderId="11" xfId="0" applyFont="1" applyFill="1" applyBorder="1" applyAlignment="1">
      <alignment horizontal="left" wrapText="1" readingOrder="1"/>
    </xf>
    <xf numFmtId="0" fontId="15" fillId="37" borderId="12" xfId="0" applyFont="1" applyFill="1" applyBorder="1" applyAlignment="1">
      <alignment horizontal="left" wrapText="1" readingOrder="1"/>
    </xf>
    <xf numFmtId="3" fontId="6" fillId="37" borderId="16" xfId="0" applyNumberFormat="1" applyFont="1" applyFill="1" applyBorder="1" applyAlignment="1">
      <alignment horizontal="left" wrapText="1"/>
    </xf>
    <xf numFmtId="3" fontId="6" fillId="37" borderId="11" xfId="0" applyNumberFormat="1" applyFont="1" applyFill="1" applyBorder="1" applyAlignment="1">
      <alignment horizontal="left" wrapText="1"/>
    </xf>
    <xf numFmtId="3" fontId="6" fillId="37" borderId="12" xfId="0" applyNumberFormat="1" applyFont="1" applyFill="1" applyBorder="1" applyAlignment="1">
      <alignment horizontal="left" wrapText="1"/>
    </xf>
    <xf numFmtId="0" fontId="15" fillId="37" borderId="16" xfId="0" applyFont="1" applyFill="1" applyBorder="1" applyAlignment="1">
      <alignment horizontal="left" wrapText="1"/>
    </xf>
    <xf numFmtId="0" fontId="15" fillId="37" borderId="11" xfId="0" applyFont="1" applyFill="1" applyBorder="1" applyAlignment="1">
      <alignment horizontal="left" wrapText="1"/>
    </xf>
    <xf numFmtId="0" fontId="15" fillId="37" borderId="12" xfId="0" applyFont="1" applyFill="1" applyBorder="1" applyAlignment="1">
      <alignment horizontal="left" wrapText="1"/>
    </xf>
    <xf numFmtId="0" fontId="21" fillId="0" borderId="0" xfId="0" applyFont="1" applyBorder="1" applyAlignment="1">
      <alignment horizontal="center"/>
    </xf>
    <xf numFmtId="0" fontId="6" fillId="0" borderId="0" xfId="0" applyFont="1" applyBorder="1" applyAlignment="1">
      <alignment horizontal="center"/>
    </xf>
    <xf numFmtId="0" fontId="15" fillId="37" borderId="16" xfId="0" applyNumberFormat="1" applyFont="1" applyFill="1" applyBorder="1" applyAlignment="1">
      <alignment horizontal="left" wrapText="1"/>
    </xf>
    <xf numFmtId="0" fontId="15" fillId="37" borderId="11" xfId="0" applyNumberFormat="1" applyFont="1" applyFill="1" applyBorder="1" applyAlignment="1">
      <alignment horizontal="left" wrapText="1"/>
    </xf>
    <xf numFmtId="0" fontId="15" fillId="37" borderId="12" xfId="0" applyNumberFormat="1" applyFont="1" applyFill="1" applyBorder="1" applyAlignment="1">
      <alignment horizontal="left" wrapText="1"/>
    </xf>
    <xf numFmtId="3" fontId="15" fillId="37" borderId="16" xfId="0" applyNumberFormat="1" applyFont="1" applyFill="1" applyBorder="1" applyAlignment="1">
      <alignment horizontal="left" wrapText="1" readingOrder="1"/>
    </xf>
    <xf numFmtId="3" fontId="15" fillId="37" borderId="11" xfId="0" applyNumberFormat="1" applyFont="1" applyFill="1" applyBorder="1" applyAlignment="1">
      <alignment horizontal="left" wrapText="1" readingOrder="1"/>
    </xf>
    <xf numFmtId="3" fontId="15" fillId="37" borderId="12" xfId="0" applyNumberFormat="1" applyFont="1" applyFill="1" applyBorder="1" applyAlignment="1">
      <alignment horizontal="left" wrapText="1" readingOrder="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FSC Calculated amount 2"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_1.STATISTIKA NAUJA-DARBINE" xfId="60"/>
    <cellStyle name="Normal_1.STATISTIKA NAUJA-DARBINE_Sheet1" xfId="61"/>
    <cellStyle name="Normal_Sheet1" xfId="62"/>
    <cellStyle name="Normal_Sheet1_1" xfId="63"/>
    <cellStyle name="Note" xfId="64"/>
    <cellStyle name="Output" xfId="65"/>
    <cellStyle name="Percent" xfId="66"/>
    <cellStyle name="Style 1"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83"/>
  <sheetViews>
    <sheetView showGridLines="0" tabSelected="1" zoomScale="80" zoomScaleNormal="80" zoomScaleSheetLayoutView="75" zoomScalePageLayoutView="0" workbookViewId="0" topLeftCell="A1">
      <selection activeCell="A1" sqref="A1:K1"/>
    </sheetView>
  </sheetViews>
  <sheetFormatPr defaultColWidth="9.140625" defaultRowHeight="12.75"/>
  <cols>
    <col min="1" max="1" width="63.140625" style="9" customWidth="1"/>
    <col min="2" max="3" width="13.57421875" style="7" customWidth="1"/>
    <col min="4" max="4" width="14.8515625" style="7" customWidth="1"/>
    <col min="5" max="6" width="13.8515625" style="7" customWidth="1"/>
    <col min="7" max="7" width="14.28125" style="7" customWidth="1"/>
    <col min="8" max="8" width="15.00390625" style="8" customWidth="1"/>
    <col min="9" max="9" width="13.8515625" style="7" customWidth="1"/>
    <col min="10" max="10" width="13.8515625" style="7" hidden="1" customWidth="1"/>
    <col min="11" max="11" width="14.8515625" style="7" bestFit="1" customWidth="1"/>
    <col min="12" max="16384" width="9.140625" style="9" customWidth="1"/>
  </cols>
  <sheetData>
    <row r="1" spans="1:11" s="5" customFormat="1" ht="20.25">
      <c r="A1" s="189" t="s">
        <v>77</v>
      </c>
      <c r="B1" s="189"/>
      <c r="C1" s="189"/>
      <c r="D1" s="189"/>
      <c r="E1" s="189"/>
      <c r="F1" s="189"/>
      <c r="G1" s="189"/>
      <c r="H1" s="189"/>
      <c r="I1" s="189"/>
      <c r="J1" s="189"/>
      <c r="K1" s="189"/>
    </row>
    <row r="2" spans="1:11" s="5" customFormat="1" ht="15.75">
      <c r="A2" s="190" t="s">
        <v>131</v>
      </c>
      <c r="B2" s="190"/>
      <c r="C2" s="190"/>
      <c r="D2" s="190"/>
      <c r="E2" s="190"/>
      <c r="F2" s="190"/>
      <c r="G2" s="190"/>
      <c r="H2" s="190"/>
      <c r="I2" s="190"/>
      <c r="J2" s="190"/>
      <c r="K2" s="190"/>
    </row>
    <row r="3" spans="1:11" s="5" customFormat="1" ht="15.75">
      <c r="A3" s="6"/>
      <c r="B3" s="7"/>
      <c r="C3" s="7"/>
      <c r="D3" s="7"/>
      <c r="E3" s="7"/>
      <c r="F3" s="7"/>
      <c r="G3" s="7"/>
      <c r="H3" s="8"/>
      <c r="I3" s="7"/>
      <c r="J3" s="7"/>
      <c r="K3" s="7"/>
    </row>
    <row r="5" spans="1:11" ht="121.5">
      <c r="A5" s="50" t="s">
        <v>71</v>
      </c>
      <c r="B5" s="51" t="s">
        <v>76</v>
      </c>
      <c r="C5" s="52" t="s">
        <v>36</v>
      </c>
      <c r="D5" s="52" t="s">
        <v>80</v>
      </c>
      <c r="E5" s="52" t="s">
        <v>26</v>
      </c>
      <c r="F5" s="52" t="s">
        <v>27</v>
      </c>
      <c r="G5" s="52" t="s">
        <v>37</v>
      </c>
      <c r="H5" s="53" t="s">
        <v>74</v>
      </c>
      <c r="I5" s="52" t="s">
        <v>28</v>
      </c>
      <c r="J5" s="53" t="s">
        <v>29</v>
      </c>
      <c r="K5" s="53" t="s">
        <v>75</v>
      </c>
    </row>
    <row r="6" spans="1:11" ht="15.75">
      <c r="A6" s="20" t="s">
        <v>3</v>
      </c>
      <c r="B6" s="125">
        <v>8772</v>
      </c>
      <c r="C6" s="103">
        <v>206781</v>
      </c>
      <c r="D6" s="127">
        <v>1343914</v>
      </c>
      <c r="E6" s="105">
        <v>53673</v>
      </c>
      <c r="F6" s="128">
        <v>1060673</v>
      </c>
      <c r="G6" s="129">
        <v>3139295</v>
      </c>
      <c r="H6" s="128">
        <v>2438268</v>
      </c>
      <c r="I6" s="130">
        <v>51007</v>
      </c>
      <c r="J6" s="109"/>
      <c r="K6" s="110">
        <f aca="true" t="shared" si="0" ref="K6:K31">SUM(B6:J6)</f>
        <v>8302383</v>
      </c>
    </row>
    <row r="7" spans="1:11" ht="15.75">
      <c r="A7" s="20" t="s">
        <v>5</v>
      </c>
      <c r="B7" s="125">
        <v>604331</v>
      </c>
      <c r="C7" s="103">
        <v>3156514</v>
      </c>
      <c r="D7" s="127">
        <v>9125043</v>
      </c>
      <c r="E7" s="105">
        <v>500016</v>
      </c>
      <c r="F7" s="128">
        <v>7328877</v>
      </c>
      <c r="G7" s="131">
        <v>16627594</v>
      </c>
      <c r="H7" s="128">
        <v>13618484</v>
      </c>
      <c r="I7" s="130">
        <v>2789313</v>
      </c>
      <c r="J7" s="109"/>
      <c r="K7" s="110">
        <f t="shared" si="0"/>
        <v>53750172</v>
      </c>
    </row>
    <row r="8" spans="1:11" ht="15.75">
      <c r="A8" s="20" t="s">
        <v>23</v>
      </c>
      <c r="B8" s="125">
        <v>0</v>
      </c>
      <c r="C8" s="103">
        <v>24933</v>
      </c>
      <c r="D8" s="127">
        <v>59790.33</v>
      </c>
      <c r="E8" s="105">
        <v>436</v>
      </c>
      <c r="F8" s="128">
        <v>0</v>
      </c>
      <c r="G8" s="131">
        <v>306601</v>
      </c>
      <c r="H8" s="128">
        <v>0</v>
      </c>
      <c r="I8" s="130">
        <v>39897</v>
      </c>
      <c r="J8" s="109"/>
      <c r="K8" s="110">
        <f t="shared" si="0"/>
        <v>431657.33</v>
      </c>
    </row>
    <row r="9" spans="1:11" ht="15.75">
      <c r="A9" s="20" t="s">
        <v>21</v>
      </c>
      <c r="B9" s="125">
        <v>0</v>
      </c>
      <c r="C9" s="103">
        <v>0</v>
      </c>
      <c r="D9" s="127">
        <v>13527.62</v>
      </c>
      <c r="E9" s="112">
        <v>0</v>
      </c>
      <c r="F9" s="128">
        <v>0</v>
      </c>
      <c r="G9" s="131">
        <v>1793</v>
      </c>
      <c r="H9" s="128">
        <v>7033</v>
      </c>
      <c r="I9" s="130">
        <v>0</v>
      </c>
      <c r="J9" s="109"/>
      <c r="K9" s="110">
        <f t="shared" si="0"/>
        <v>22353.620000000003</v>
      </c>
    </row>
    <row r="10" spans="1:11" ht="15.75">
      <c r="A10" s="20" t="s">
        <v>30</v>
      </c>
      <c r="B10" s="125">
        <v>0</v>
      </c>
      <c r="C10" s="103">
        <v>0</v>
      </c>
      <c r="D10" s="127">
        <v>314968.72</v>
      </c>
      <c r="E10" s="112">
        <v>0</v>
      </c>
      <c r="F10" s="132">
        <v>445256</v>
      </c>
      <c r="G10" s="131">
        <v>1121505</v>
      </c>
      <c r="H10" s="128">
        <v>1294863</v>
      </c>
      <c r="I10" s="130">
        <v>205987</v>
      </c>
      <c r="J10" s="109"/>
      <c r="K10" s="110">
        <f t="shared" si="0"/>
        <v>3382579.7199999997</v>
      </c>
    </row>
    <row r="11" spans="1:11" ht="15.75">
      <c r="A11" s="20" t="s">
        <v>6</v>
      </c>
      <c r="B11" s="125">
        <v>865</v>
      </c>
      <c r="C11" s="103">
        <v>130261</v>
      </c>
      <c r="D11" s="127">
        <v>691670.16</v>
      </c>
      <c r="E11" s="112">
        <v>0</v>
      </c>
      <c r="F11" s="128">
        <v>332252</v>
      </c>
      <c r="G11" s="131">
        <v>398165</v>
      </c>
      <c r="H11" s="128">
        <v>932929</v>
      </c>
      <c r="I11" s="130">
        <v>265834</v>
      </c>
      <c r="J11" s="109"/>
      <c r="K11" s="110">
        <f t="shared" si="0"/>
        <v>2751976.16</v>
      </c>
    </row>
    <row r="12" spans="1:11" ht="15.75">
      <c r="A12" s="20" t="s">
        <v>7</v>
      </c>
      <c r="B12" s="125">
        <v>1195</v>
      </c>
      <c r="C12" s="103">
        <v>9504</v>
      </c>
      <c r="D12" s="127">
        <v>244986.12</v>
      </c>
      <c r="E12" s="105">
        <v>1207</v>
      </c>
      <c r="F12" s="128">
        <v>7850</v>
      </c>
      <c r="G12" s="131">
        <v>557209</v>
      </c>
      <c r="H12" s="128">
        <v>559386</v>
      </c>
      <c r="I12" s="130">
        <v>13574</v>
      </c>
      <c r="J12" s="109"/>
      <c r="K12" s="110">
        <f t="shared" si="0"/>
        <v>1394911.12</v>
      </c>
    </row>
    <row r="13" spans="1:11" ht="15.75">
      <c r="A13" s="20" t="s">
        <v>8</v>
      </c>
      <c r="B13" s="125">
        <v>1723</v>
      </c>
      <c r="C13" s="103">
        <v>28675</v>
      </c>
      <c r="D13" s="127">
        <v>314985.98</v>
      </c>
      <c r="E13" s="105">
        <v>18417</v>
      </c>
      <c r="F13" s="128">
        <v>445256</v>
      </c>
      <c r="G13" s="131">
        <v>1082904</v>
      </c>
      <c r="H13" s="128">
        <v>1319707</v>
      </c>
      <c r="I13" s="130">
        <v>206004</v>
      </c>
      <c r="J13" s="109"/>
      <c r="K13" s="110">
        <f t="shared" si="0"/>
        <v>3417671.98</v>
      </c>
    </row>
    <row r="14" spans="1:11" ht="15.75">
      <c r="A14" s="20" t="s">
        <v>9</v>
      </c>
      <c r="B14" s="125">
        <v>212635</v>
      </c>
      <c r="C14" s="103">
        <v>864806</v>
      </c>
      <c r="D14" s="127">
        <v>3886106.5400000005</v>
      </c>
      <c r="E14" s="105">
        <v>408287</v>
      </c>
      <c r="F14" s="128">
        <v>3637171</v>
      </c>
      <c r="G14" s="131">
        <v>7881813</v>
      </c>
      <c r="H14" s="128">
        <v>4561199</v>
      </c>
      <c r="I14" s="130">
        <v>2101432</v>
      </c>
      <c r="J14" s="109"/>
      <c r="K14" s="110">
        <f t="shared" si="0"/>
        <v>23553449.54</v>
      </c>
    </row>
    <row r="15" spans="1:11" ht="15.75">
      <c r="A15" s="20" t="s">
        <v>10</v>
      </c>
      <c r="B15" s="125">
        <v>387913</v>
      </c>
      <c r="C15" s="103">
        <v>2123268</v>
      </c>
      <c r="D15" s="127">
        <v>3987294</v>
      </c>
      <c r="E15" s="105">
        <v>72105</v>
      </c>
      <c r="F15" s="128">
        <v>2906348</v>
      </c>
      <c r="G15" s="131">
        <v>6707503</v>
      </c>
      <c r="H15" s="128">
        <v>6245263</v>
      </c>
      <c r="I15" s="130">
        <v>202469</v>
      </c>
      <c r="J15" s="109"/>
      <c r="K15" s="110">
        <f t="shared" si="0"/>
        <v>22632163</v>
      </c>
    </row>
    <row r="16" spans="1:11" ht="15.75">
      <c r="A16" s="20" t="s">
        <v>11</v>
      </c>
      <c r="B16" s="125">
        <v>193869</v>
      </c>
      <c r="C16" s="103">
        <v>640530</v>
      </c>
      <c r="D16" s="127">
        <v>635823.43</v>
      </c>
      <c r="E16" s="105">
        <v>138896</v>
      </c>
      <c r="F16" s="128">
        <v>29631</v>
      </c>
      <c r="G16" s="129">
        <v>1124577</v>
      </c>
      <c r="H16" s="128">
        <v>1435393</v>
      </c>
      <c r="I16" s="130">
        <v>1838343</v>
      </c>
      <c r="J16" s="109"/>
      <c r="K16" s="110">
        <f t="shared" si="0"/>
        <v>6037062.43</v>
      </c>
    </row>
    <row r="17" spans="1:11" ht="15.75">
      <c r="A17" s="20" t="s">
        <v>12</v>
      </c>
      <c r="B17" s="125">
        <v>3381</v>
      </c>
      <c r="C17" s="103">
        <v>1282</v>
      </c>
      <c r="D17" s="133">
        <v>222532.75</v>
      </c>
      <c r="E17" s="105">
        <v>78547</v>
      </c>
      <c r="F17" s="128">
        <v>51253</v>
      </c>
      <c r="G17" s="129">
        <v>309101</v>
      </c>
      <c r="H17" s="128">
        <v>359057</v>
      </c>
      <c r="I17" s="130">
        <v>53907</v>
      </c>
      <c r="J17" s="109"/>
      <c r="K17" s="110">
        <f t="shared" si="0"/>
        <v>1079060.75</v>
      </c>
    </row>
    <row r="18" spans="1:11" s="12" customFormat="1" ht="15.75">
      <c r="A18" s="54" t="s">
        <v>16</v>
      </c>
      <c r="B18" s="126">
        <v>880207.22709</v>
      </c>
      <c r="C18" s="116">
        <v>4770487</v>
      </c>
      <c r="D18" s="134">
        <v>11891523.94</v>
      </c>
      <c r="E18" s="118">
        <v>892979</v>
      </c>
      <c r="F18" s="135">
        <v>9316063</v>
      </c>
      <c r="G18" s="136">
        <v>22637925</v>
      </c>
      <c r="H18" s="135">
        <v>19246404</v>
      </c>
      <c r="I18" s="137">
        <v>5242647</v>
      </c>
      <c r="J18" s="122"/>
      <c r="K18" s="123">
        <f t="shared" si="0"/>
        <v>74878236.16709</v>
      </c>
    </row>
    <row r="19" spans="1:11" ht="15.75">
      <c r="A19" s="20" t="s">
        <v>13</v>
      </c>
      <c r="B19" s="125">
        <v>43562</v>
      </c>
      <c r="C19" s="103">
        <v>1043416</v>
      </c>
      <c r="D19" s="127">
        <v>4028717.1900000004</v>
      </c>
      <c r="E19" s="105">
        <v>11608</v>
      </c>
      <c r="F19" s="128">
        <v>6263712</v>
      </c>
      <c r="G19" s="129">
        <v>7329160</v>
      </c>
      <c r="H19" s="128">
        <v>1044382</v>
      </c>
      <c r="I19" s="130">
        <v>78640</v>
      </c>
      <c r="J19" s="109"/>
      <c r="K19" s="110">
        <f t="shared" si="0"/>
        <v>19843197.19</v>
      </c>
    </row>
    <row r="20" spans="1:11" ht="31.5">
      <c r="A20" s="55" t="s">
        <v>22</v>
      </c>
      <c r="B20" s="125">
        <v>42265</v>
      </c>
      <c r="C20" s="103">
        <v>1025512</v>
      </c>
      <c r="D20" s="127">
        <v>1368609.69</v>
      </c>
      <c r="E20" s="105">
        <v>0</v>
      </c>
      <c r="F20" s="128">
        <v>6143125</v>
      </c>
      <c r="G20" s="129">
        <v>6902280</v>
      </c>
      <c r="H20" s="125">
        <v>741672</v>
      </c>
      <c r="I20" s="188">
        <v>0</v>
      </c>
      <c r="J20" s="109"/>
      <c r="K20" s="110">
        <f t="shared" si="0"/>
        <v>16223463.69</v>
      </c>
    </row>
    <row r="21" spans="1:11" ht="15.75">
      <c r="A21" s="20" t="s">
        <v>14</v>
      </c>
      <c r="B21" s="125">
        <v>0</v>
      </c>
      <c r="C21" s="103">
        <v>14326</v>
      </c>
      <c r="D21" s="127">
        <v>26017.68</v>
      </c>
      <c r="E21" s="105">
        <v>0</v>
      </c>
      <c r="F21" s="128">
        <v>0</v>
      </c>
      <c r="G21" s="129">
        <v>0</v>
      </c>
      <c r="H21" s="128">
        <v>0</v>
      </c>
      <c r="I21" s="130">
        <v>55798</v>
      </c>
      <c r="J21" s="109"/>
      <c r="K21" s="110">
        <f t="shared" si="0"/>
        <v>96141.68</v>
      </c>
    </row>
    <row r="22" spans="1:11" ht="15.75">
      <c r="A22" s="20" t="s">
        <v>4</v>
      </c>
      <c r="B22" s="125">
        <v>611560</v>
      </c>
      <c r="C22" s="103">
        <v>3356510</v>
      </c>
      <c r="D22" s="127">
        <v>6217749.33</v>
      </c>
      <c r="E22" s="105">
        <v>705898</v>
      </c>
      <c r="F22" s="128">
        <v>2947315</v>
      </c>
      <c r="G22" s="131">
        <v>12276788</v>
      </c>
      <c r="H22" s="128">
        <v>14243488</v>
      </c>
      <c r="I22" s="130">
        <v>4569063</v>
      </c>
      <c r="J22" s="109"/>
      <c r="K22" s="110">
        <f t="shared" si="0"/>
        <v>44928371.33</v>
      </c>
    </row>
    <row r="23" spans="1:11" ht="15.75">
      <c r="A23" s="20" t="s">
        <v>31</v>
      </c>
      <c r="B23" s="125">
        <v>5186</v>
      </c>
      <c r="C23" s="125">
        <v>218985</v>
      </c>
      <c r="D23" s="127">
        <v>480949</v>
      </c>
      <c r="E23" s="105">
        <v>4354</v>
      </c>
      <c r="F23" s="128">
        <v>313714</v>
      </c>
      <c r="G23" s="131">
        <v>319511</v>
      </c>
      <c r="H23" s="128">
        <v>701284</v>
      </c>
      <c r="I23" s="130">
        <v>155486</v>
      </c>
      <c r="J23" s="109"/>
      <c r="K23" s="110">
        <f t="shared" si="0"/>
        <v>2199469</v>
      </c>
    </row>
    <row r="24" spans="1:11" ht="15.75">
      <c r="A24" s="20" t="s">
        <v>32</v>
      </c>
      <c r="B24" s="125">
        <v>787</v>
      </c>
      <c r="C24" s="125">
        <v>100102</v>
      </c>
      <c r="D24" s="127">
        <v>171665</v>
      </c>
      <c r="E24" s="105">
        <v>7358</v>
      </c>
      <c r="F24" s="128">
        <v>12606</v>
      </c>
      <c r="G24" s="131">
        <v>156149</v>
      </c>
      <c r="H24" s="128">
        <v>874030</v>
      </c>
      <c r="I24" s="130">
        <v>42253</v>
      </c>
      <c r="J24" s="109"/>
      <c r="K24" s="110">
        <f t="shared" si="0"/>
        <v>1364950</v>
      </c>
    </row>
    <row r="25" spans="1:11" ht="15.75">
      <c r="A25" s="20" t="s">
        <v>33</v>
      </c>
      <c r="B25" s="125">
        <v>8852</v>
      </c>
      <c r="C25" s="125">
        <v>80153</v>
      </c>
      <c r="D25" s="127">
        <v>65295.27</v>
      </c>
      <c r="E25" s="105">
        <v>3726</v>
      </c>
      <c r="F25" s="128">
        <v>47620</v>
      </c>
      <c r="G25" s="131">
        <v>514073</v>
      </c>
      <c r="H25" s="128">
        <v>176000</v>
      </c>
      <c r="I25" s="130">
        <v>70335</v>
      </c>
      <c r="J25" s="109"/>
      <c r="K25" s="110">
        <f t="shared" si="0"/>
        <v>966054.27</v>
      </c>
    </row>
    <row r="26" spans="1:11" ht="15.75">
      <c r="A26" s="20" t="s">
        <v>34</v>
      </c>
      <c r="B26" s="125">
        <v>304540</v>
      </c>
      <c r="C26" s="125">
        <v>1969648</v>
      </c>
      <c r="D26" s="127">
        <v>2406025</v>
      </c>
      <c r="E26" s="105">
        <v>133697</v>
      </c>
      <c r="F26" s="128">
        <v>1802694</v>
      </c>
      <c r="G26" s="131">
        <v>3866141</v>
      </c>
      <c r="H26" s="128">
        <v>2853875</v>
      </c>
      <c r="I26" s="130">
        <v>460383</v>
      </c>
      <c r="J26" s="109"/>
      <c r="K26" s="110">
        <f t="shared" si="0"/>
        <v>13797003</v>
      </c>
    </row>
    <row r="27" spans="1:11" ht="15.75">
      <c r="A27" s="20" t="s">
        <v>35</v>
      </c>
      <c r="B27" s="125">
        <v>292195</v>
      </c>
      <c r="C27" s="103">
        <v>987622</v>
      </c>
      <c r="D27" s="127">
        <v>3093815.06</v>
      </c>
      <c r="E27" s="105">
        <v>556763</v>
      </c>
      <c r="F27" s="128">
        <v>770681</v>
      </c>
      <c r="G27" s="131">
        <v>7420914</v>
      </c>
      <c r="H27" s="128">
        <v>9638299</v>
      </c>
      <c r="I27" s="130">
        <v>3840606</v>
      </c>
      <c r="J27" s="109"/>
      <c r="K27" s="110">
        <f t="shared" si="0"/>
        <v>26600895.060000002</v>
      </c>
    </row>
    <row r="28" spans="1:11" ht="15.75">
      <c r="A28" s="20" t="s">
        <v>15</v>
      </c>
      <c r="B28" s="125">
        <v>0</v>
      </c>
      <c r="C28" s="103">
        <v>0</v>
      </c>
      <c r="D28" s="127">
        <v>54382</v>
      </c>
      <c r="E28" s="105">
        <v>22971</v>
      </c>
      <c r="F28" s="128">
        <v>0</v>
      </c>
      <c r="G28" s="129">
        <v>131970</v>
      </c>
      <c r="H28" s="128">
        <v>471324</v>
      </c>
      <c r="I28" s="188">
        <v>0</v>
      </c>
      <c r="J28" s="109"/>
      <c r="K28" s="110">
        <f t="shared" si="0"/>
        <v>680647</v>
      </c>
    </row>
    <row r="29" spans="1:11" s="12" customFormat="1" ht="15.75">
      <c r="A29" s="54" t="s">
        <v>17</v>
      </c>
      <c r="B29" s="126">
        <v>163319</v>
      </c>
      <c r="C29" s="116">
        <v>41858</v>
      </c>
      <c r="D29" s="134">
        <v>1422514.26</v>
      </c>
      <c r="E29" s="118">
        <v>76675</v>
      </c>
      <c r="F29" s="135">
        <v>0</v>
      </c>
      <c r="G29" s="139">
        <v>2350923</v>
      </c>
      <c r="H29" s="135">
        <v>3045501</v>
      </c>
      <c r="I29" s="137">
        <v>316090</v>
      </c>
      <c r="J29" s="122"/>
      <c r="K29" s="123">
        <f t="shared" si="0"/>
        <v>7416880.26</v>
      </c>
    </row>
    <row r="30" spans="1:11" ht="15.75">
      <c r="A30" s="20" t="s">
        <v>19</v>
      </c>
      <c r="B30" s="125">
        <v>148868</v>
      </c>
      <c r="C30" s="103">
        <v>0</v>
      </c>
      <c r="D30" s="127">
        <v>656665.41</v>
      </c>
      <c r="E30" s="105">
        <v>68875</v>
      </c>
      <c r="F30" s="128">
        <v>0</v>
      </c>
      <c r="G30" s="129">
        <v>1034575</v>
      </c>
      <c r="H30" s="128">
        <v>1640080</v>
      </c>
      <c r="I30" s="125">
        <v>250000</v>
      </c>
      <c r="J30" s="109"/>
      <c r="K30" s="110">
        <f t="shared" si="0"/>
        <v>3799063.41</v>
      </c>
    </row>
    <row r="31" spans="1:11" s="12" customFormat="1" ht="15.75">
      <c r="A31" s="54" t="s">
        <v>18</v>
      </c>
      <c r="B31" s="126">
        <v>880207</v>
      </c>
      <c r="C31" s="116">
        <v>4770487</v>
      </c>
      <c r="D31" s="138">
        <v>11891523.94</v>
      </c>
      <c r="E31" s="118">
        <v>892979</v>
      </c>
      <c r="F31" s="135">
        <v>9316063</v>
      </c>
      <c r="G31" s="136">
        <v>22637925</v>
      </c>
      <c r="H31" s="135">
        <v>19246404</v>
      </c>
      <c r="I31" s="126">
        <v>5242647</v>
      </c>
      <c r="J31" s="122"/>
      <c r="K31" s="123">
        <f t="shared" si="0"/>
        <v>74878235.94</v>
      </c>
    </row>
    <row r="32" spans="1:11" ht="15.75">
      <c r="A32" s="63"/>
      <c r="B32" s="67"/>
      <c r="C32" s="13"/>
      <c r="D32" s="74"/>
      <c r="E32" s="13"/>
      <c r="F32" s="13"/>
      <c r="G32" s="77"/>
      <c r="H32" s="76"/>
      <c r="I32" s="13"/>
      <c r="J32" s="80"/>
      <c r="K32" s="13"/>
    </row>
    <row r="33" spans="1:11" ht="15.75">
      <c r="A33" s="20" t="s">
        <v>20</v>
      </c>
      <c r="B33" s="125">
        <v>8153</v>
      </c>
      <c r="C33" s="143">
        <v>0</v>
      </c>
      <c r="D33" s="127">
        <v>583622.53</v>
      </c>
      <c r="E33" s="110">
        <v>3637</v>
      </c>
      <c r="F33" s="125">
        <v>288076</v>
      </c>
      <c r="G33" s="129">
        <v>623002</v>
      </c>
      <c r="H33" s="128">
        <v>253286</v>
      </c>
      <c r="I33" s="130">
        <v>95933</v>
      </c>
      <c r="J33" s="110"/>
      <c r="K33" s="110">
        <f>SUM(B33:J33)</f>
        <v>1855709.53</v>
      </c>
    </row>
    <row r="34" spans="1:11" ht="15.75">
      <c r="A34" s="55" t="s">
        <v>69</v>
      </c>
      <c r="B34" s="144">
        <v>1081</v>
      </c>
      <c r="C34" s="143">
        <v>0</v>
      </c>
      <c r="D34" s="127">
        <v>4046.16</v>
      </c>
      <c r="E34" s="105">
        <v>1812</v>
      </c>
      <c r="F34" s="103">
        <v>37671</v>
      </c>
      <c r="G34" s="129">
        <v>130445</v>
      </c>
      <c r="H34" s="128">
        <v>78304</v>
      </c>
      <c r="I34" s="130">
        <v>4028</v>
      </c>
      <c r="J34" s="110"/>
      <c r="K34" s="110">
        <f>SUM(B34:J34)</f>
        <v>257387.16</v>
      </c>
    </row>
    <row r="35" spans="1:10" ht="15.75">
      <c r="A35" s="5"/>
      <c r="B35" s="5"/>
      <c r="D35" s="44"/>
      <c r="G35" s="79"/>
      <c r="H35" s="40"/>
      <c r="J35" s="42"/>
    </row>
    <row r="36" spans="1:11" ht="25.5" customHeight="1">
      <c r="A36" s="206" t="s">
        <v>104</v>
      </c>
      <c r="B36" s="207"/>
      <c r="C36" s="207"/>
      <c r="D36" s="207"/>
      <c r="E36" s="207"/>
      <c r="F36" s="207"/>
      <c r="G36" s="207"/>
      <c r="H36" s="207"/>
      <c r="I36" s="207"/>
      <c r="J36" s="207"/>
      <c r="K36" s="208"/>
    </row>
    <row r="37" spans="1:12" ht="15.75">
      <c r="A37" s="18" t="s">
        <v>25</v>
      </c>
      <c r="B37" s="125">
        <v>80496.1971</v>
      </c>
      <c r="C37" s="143">
        <v>537137</v>
      </c>
      <c r="D37" s="127">
        <v>1675640.47</v>
      </c>
      <c r="E37" s="105">
        <v>47140</v>
      </c>
      <c r="F37" s="128">
        <v>282422</v>
      </c>
      <c r="G37" s="131">
        <v>4190815</v>
      </c>
      <c r="H37" s="128">
        <v>5010360</v>
      </c>
      <c r="I37" s="145">
        <v>398968.75474999996</v>
      </c>
      <c r="J37" s="109"/>
      <c r="K37" s="110">
        <f>SUM(B37:J37)</f>
        <v>12222979.421850001</v>
      </c>
      <c r="L37" s="15"/>
    </row>
    <row r="38" spans="1:12" ht="34.5">
      <c r="A38" s="18" t="s">
        <v>105</v>
      </c>
      <c r="B38" s="125">
        <v>288836.57174</v>
      </c>
      <c r="C38" s="143">
        <v>1173017</v>
      </c>
      <c r="D38" s="127">
        <v>2424114.7</v>
      </c>
      <c r="E38" s="105">
        <v>105722</v>
      </c>
      <c r="F38" s="128">
        <v>1587677</v>
      </c>
      <c r="G38" s="131">
        <v>3912692</v>
      </c>
      <c r="H38" s="128">
        <v>3366525</v>
      </c>
      <c r="I38" s="145">
        <v>449213.70857</v>
      </c>
      <c r="J38" s="109"/>
      <c r="K38" s="110">
        <f>SUM(B38:J38)</f>
        <v>13307797.98031</v>
      </c>
      <c r="L38" s="15"/>
    </row>
    <row r="39" spans="1:11" ht="19.5" customHeight="1">
      <c r="A39" s="206" t="s">
        <v>106</v>
      </c>
      <c r="B39" s="207"/>
      <c r="C39" s="207"/>
      <c r="D39" s="207"/>
      <c r="E39" s="207"/>
      <c r="F39" s="207"/>
      <c r="G39" s="207"/>
      <c r="H39" s="207"/>
      <c r="I39" s="207"/>
      <c r="J39" s="207"/>
      <c r="K39" s="208"/>
    </row>
    <row r="40" spans="1:11" ht="16.5" customHeight="1">
      <c r="A40" s="18" t="s">
        <v>25</v>
      </c>
      <c r="B40" s="125">
        <v>211698.87728</v>
      </c>
      <c r="C40" s="143">
        <v>450485</v>
      </c>
      <c r="D40" s="127">
        <v>1418175</v>
      </c>
      <c r="E40" s="105">
        <v>509623</v>
      </c>
      <c r="F40" s="128">
        <v>488259</v>
      </c>
      <c r="G40" s="131">
        <v>3230099</v>
      </c>
      <c r="H40" s="128">
        <v>4627939</v>
      </c>
      <c r="I40" s="145">
        <v>3441636.94377</v>
      </c>
      <c r="J40" s="109"/>
      <c r="K40" s="110">
        <f>SUM(B40:J40)</f>
        <v>14377915.82105</v>
      </c>
    </row>
    <row r="41" spans="1:11" ht="33.75" customHeight="1">
      <c r="A41" s="56" t="s">
        <v>105</v>
      </c>
      <c r="B41" s="125">
        <v>17856.23034000004</v>
      </c>
      <c r="C41" s="145">
        <v>1115718</v>
      </c>
      <c r="D41" s="127">
        <v>583089.51</v>
      </c>
      <c r="E41" s="105">
        <v>35003</v>
      </c>
      <c r="F41" s="128">
        <v>541337</v>
      </c>
      <c r="G41" s="129">
        <v>406355</v>
      </c>
      <c r="H41" s="128">
        <v>527734</v>
      </c>
      <c r="I41" s="145">
        <v>192043.08669999999</v>
      </c>
      <c r="J41" s="109"/>
      <c r="K41" s="110">
        <f>SUM(B41:J41)</f>
        <v>3419135.82704</v>
      </c>
    </row>
    <row r="42" spans="1:11" ht="15.75">
      <c r="A42" s="57"/>
      <c r="B42" s="67"/>
      <c r="C42" s="67"/>
      <c r="D42" s="74"/>
      <c r="E42" s="76"/>
      <c r="F42" s="75"/>
      <c r="G42" s="77"/>
      <c r="H42" s="76"/>
      <c r="I42" s="78"/>
      <c r="J42" s="66"/>
      <c r="K42" s="65"/>
    </row>
    <row r="43" spans="1:11" ht="18.75" customHeight="1">
      <c r="A43" s="203" t="s">
        <v>107</v>
      </c>
      <c r="B43" s="204"/>
      <c r="C43" s="204"/>
      <c r="D43" s="204"/>
      <c r="E43" s="204"/>
      <c r="F43" s="204"/>
      <c r="G43" s="204"/>
      <c r="H43" s="204"/>
      <c r="I43" s="204"/>
      <c r="J43" s="204"/>
      <c r="K43" s="205"/>
    </row>
    <row r="44" spans="1:11" ht="29.25" customHeight="1">
      <c r="A44" s="58"/>
      <c r="B44" s="151">
        <v>3820.12354</v>
      </c>
      <c r="C44" s="148">
        <v>0</v>
      </c>
      <c r="D44" s="152">
        <v>51434.42</v>
      </c>
      <c r="E44" s="149">
        <v>4684</v>
      </c>
      <c r="F44" s="148">
        <v>0</v>
      </c>
      <c r="G44" s="153">
        <v>22754</v>
      </c>
      <c r="H44" s="154">
        <v>534930</v>
      </c>
      <c r="I44" s="155">
        <v>16865</v>
      </c>
      <c r="J44" s="150"/>
      <c r="K44" s="148">
        <f>SUM(B44:J44)</f>
        <v>634487.54354</v>
      </c>
    </row>
    <row r="45" spans="1:11" ht="15.75">
      <c r="A45" s="57"/>
      <c r="B45" s="63"/>
      <c r="C45" s="13"/>
      <c r="D45" s="45"/>
      <c r="E45" s="13"/>
      <c r="F45" s="13"/>
      <c r="G45" s="71"/>
      <c r="H45" s="72"/>
      <c r="I45" s="13"/>
      <c r="J45" s="73"/>
      <c r="K45" s="13"/>
    </row>
    <row r="46" spans="1:11" ht="17.25" customHeight="1">
      <c r="A46" s="197" t="s">
        <v>113</v>
      </c>
      <c r="B46" s="198"/>
      <c r="C46" s="198"/>
      <c r="D46" s="198"/>
      <c r="E46" s="198"/>
      <c r="F46" s="198"/>
      <c r="G46" s="198"/>
      <c r="H46" s="198"/>
      <c r="I46" s="198"/>
      <c r="J46" s="198"/>
      <c r="K46" s="199"/>
    </row>
    <row r="47" spans="1:11" ht="15.75">
      <c r="A47" s="59" t="s">
        <v>0</v>
      </c>
      <c r="B47" s="125">
        <v>327209.787341199</v>
      </c>
      <c r="C47" s="143">
        <v>2162510.2965499987</v>
      </c>
      <c r="D47" s="127">
        <v>3412066.0700000003</v>
      </c>
      <c r="E47" s="110">
        <v>12890</v>
      </c>
      <c r="F47" s="103">
        <v>2481148</v>
      </c>
      <c r="G47" s="160">
        <v>6141630</v>
      </c>
      <c r="H47" s="125">
        <v>5119300.6962</v>
      </c>
      <c r="I47" s="145">
        <v>117784</v>
      </c>
      <c r="J47" s="109"/>
      <c r="K47" s="110">
        <f>SUM(B47:J47)</f>
        <v>19774538.850091197</v>
      </c>
    </row>
    <row r="48" spans="1:11" ht="18.75">
      <c r="A48" s="59" t="s">
        <v>108</v>
      </c>
      <c r="B48" s="125">
        <v>8928.906844752</v>
      </c>
      <c r="C48" s="143">
        <v>14214.402429999996</v>
      </c>
      <c r="D48" s="127">
        <v>156573.83</v>
      </c>
      <c r="E48" s="110">
        <v>1969</v>
      </c>
      <c r="F48" s="103">
        <v>13365</v>
      </c>
      <c r="G48" s="160">
        <v>174323</v>
      </c>
      <c r="H48" s="125">
        <v>480908.34642</v>
      </c>
      <c r="I48" s="145">
        <v>31397</v>
      </c>
      <c r="J48" s="109"/>
      <c r="K48" s="110">
        <f>SUM(B48:J48)</f>
        <v>881679.4856947521</v>
      </c>
    </row>
    <row r="49" spans="1:11" ht="15.75">
      <c r="A49" s="59" t="s">
        <v>24</v>
      </c>
      <c r="B49" s="125">
        <v>26994.219999999877</v>
      </c>
      <c r="C49" s="143">
        <v>7959.469819999999</v>
      </c>
      <c r="D49" s="127">
        <v>22436.35</v>
      </c>
      <c r="E49" s="110">
        <v>48</v>
      </c>
      <c r="F49" s="103">
        <v>13645</v>
      </c>
      <c r="G49" s="129">
        <v>73129</v>
      </c>
      <c r="H49" s="125">
        <v>151116.04196</v>
      </c>
      <c r="I49" s="145">
        <v>3326</v>
      </c>
      <c r="J49" s="109"/>
      <c r="K49" s="110">
        <f>SUM(B49:J49)</f>
        <v>298654.0817799999</v>
      </c>
    </row>
    <row r="50" spans="1:11" ht="18.75">
      <c r="A50" s="59" t="s">
        <v>109</v>
      </c>
      <c r="B50" s="125">
        <v>48059.718109999405</v>
      </c>
      <c r="C50" s="143">
        <v>107368.69674999996</v>
      </c>
      <c r="D50" s="127">
        <v>604446.21</v>
      </c>
      <c r="E50" s="110">
        <v>66119</v>
      </c>
      <c r="F50" s="103">
        <v>503852</v>
      </c>
      <c r="G50" s="161">
        <v>625738</v>
      </c>
      <c r="H50" s="125">
        <v>605079.066930002</v>
      </c>
      <c r="I50" s="159">
        <v>70433</v>
      </c>
      <c r="J50" s="109"/>
      <c r="K50" s="110">
        <f>SUM(B50:J50)</f>
        <v>2631095.6917900015</v>
      </c>
    </row>
    <row r="51" spans="1:10" ht="15.75">
      <c r="A51" s="60"/>
      <c r="B51" s="5"/>
      <c r="D51" s="44"/>
      <c r="G51" s="48"/>
      <c r="H51" s="41"/>
      <c r="J51" s="11"/>
    </row>
    <row r="52" spans="1:11" ht="19.5" customHeight="1">
      <c r="A52" s="200" t="s">
        <v>112</v>
      </c>
      <c r="B52" s="201"/>
      <c r="C52" s="201"/>
      <c r="D52" s="201"/>
      <c r="E52" s="201"/>
      <c r="F52" s="201"/>
      <c r="G52" s="201"/>
      <c r="H52" s="201"/>
      <c r="I52" s="201"/>
      <c r="J52" s="201"/>
      <c r="K52" s="202"/>
    </row>
    <row r="53" spans="1:11" ht="15.75">
      <c r="A53" s="59" t="s">
        <v>1</v>
      </c>
      <c r="B53" s="125">
        <v>230439.92142</v>
      </c>
      <c r="C53" s="143">
        <v>1258575.73484</v>
      </c>
      <c r="D53" s="164">
        <v>5000961.85</v>
      </c>
      <c r="E53" s="110">
        <v>441589</v>
      </c>
      <c r="F53" s="103">
        <v>4002707</v>
      </c>
      <c r="G53" s="131">
        <v>9469135</v>
      </c>
      <c r="H53" s="125">
        <v>6150863.439060001</v>
      </c>
      <c r="I53" s="163">
        <v>2658626</v>
      </c>
      <c r="J53" s="110"/>
      <c r="K53" s="148">
        <f>SUM(B53:J53)</f>
        <v>29212897.945320003</v>
      </c>
    </row>
    <row r="54" spans="1:11" ht="15.75">
      <c r="A54" s="62"/>
      <c r="B54" s="63"/>
      <c r="C54" s="13"/>
      <c r="D54" s="45"/>
      <c r="E54" s="13"/>
      <c r="F54" s="13"/>
      <c r="G54" s="64"/>
      <c r="H54" s="65"/>
      <c r="I54" s="13"/>
      <c r="J54" s="66"/>
      <c r="K54" s="13"/>
    </row>
    <row r="55" spans="1:11" ht="15.75" customHeight="1">
      <c r="A55" s="197" t="s">
        <v>111</v>
      </c>
      <c r="B55" s="198"/>
      <c r="C55" s="198"/>
      <c r="D55" s="198"/>
      <c r="E55" s="198"/>
      <c r="F55" s="198"/>
      <c r="G55" s="198"/>
      <c r="H55" s="198"/>
      <c r="I55" s="198"/>
      <c r="J55" s="198"/>
      <c r="K55" s="199"/>
    </row>
    <row r="56" spans="1:12" ht="21" customHeight="1">
      <c r="A56" s="59" t="s">
        <v>0</v>
      </c>
      <c r="B56" s="125">
        <v>125</v>
      </c>
      <c r="C56" s="143">
        <v>14206.853180000002</v>
      </c>
      <c r="D56" s="127">
        <v>48838.91</v>
      </c>
      <c r="E56" s="110">
        <v>639</v>
      </c>
      <c r="F56" s="103">
        <v>6157</v>
      </c>
      <c r="G56" s="160">
        <v>42870</v>
      </c>
      <c r="H56" s="125">
        <v>45534.89490999998</v>
      </c>
      <c r="I56" s="159">
        <v>1237</v>
      </c>
      <c r="J56" s="109"/>
      <c r="K56" s="110">
        <f>SUM(B56:J56)</f>
        <v>159608.65808999998</v>
      </c>
      <c r="L56" s="5"/>
    </row>
    <row r="57" spans="1:12" ht="21" customHeight="1">
      <c r="A57" s="59" t="s">
        <v>108</v>
      </c>
      <c r="B57" s="125">
        <v>114</v>
      </c>
      <c r="C57" s="143">
        <v>519.5395599999999</v>
      </c>
      <c r="D57" s="127">
        <v>6371.75</v>
      </c>
      <c r="E57" s="110">
        <v>74</v>
      </c>
      <c r="F57" s="103">
        <v>510</v>
      </c>
      <c r="G57" s="160">
        <v>7823</v>
      </c>
      <c r="H57" s="125">
        <v>28436.412640000002</v>
      </c>
      <c r="I57" s="165">
        <v>1417</v>
      </c>
      <c r="J57" s="109"/>
      <c r="K57" s="110">
        <f>SUM(B57:J57)</f>
        <v>45265.7022</v>
      </c>
      <c r="L57" s="5"/>
    </row>
    <row r="58" spans="1:12" ht="21" customHeight="1">
      <c r="A58" s="59" t="s">
        <v>24</v>
      </c>
      <c r="B58" s="125">
        <v>17.85564</v>
      </c>
      <c r="C58" s="143">
        <v>0</v>
      </c>
      <c r="D58" s="127">
        <v>1470.52</v>
      </c>
      <c r="E58" s="110">
        <v>0</v>
      </c>
      <c r="F58" s="103">
        <v>5</v>
      </c>
      <c r="G58" s="160">
        <v>2386</v>
      </c>
      <c r="H58" s="125">
        <v>8828.325</v>
      </c>
      <c r="I58" s="145">
        <v>731</v>
      </c>
      <c r="J58" s="109"/>
      <c r="K58" s="110">
        <f>SUM(B58:J58)</f>
        <v>13438.700640000001</v>
      </c>
      <c r="L58" s="5"/>
    </row>
    <row r="59" spans="1:12" ht="21" customHeight="1">
      <c r="A59" s="59" t="s">
        <v>109</v>
      </c>
      <c r="B59" s="125">
        <v>400</v>
      </c>
      <c r="C59" s="143">
        <v>1187.0128300000001</v>
      </c>
      <c r="D59" s="127">
        <v>1953.27</v>
      </c>
      <c r="E59" s="110">
        <v>148</v>
      </c>
      <c r="F59" s="103">
        <v>1327</v>
      </c>
      <c r="G59" s="160">
        <v>1160</v>
      </c>
      <c r="H59" s="125">
        <v>4670.53823</v>
      </c>
      <c r="I59" s="159">
        <v>1532</v>
      </c>
      <c r="J59" s="109"/>
      <c r="K59" s="110">
        <f>SUM(B59:J59)</f>
        <v>12377.82106</v>
      </c>
      <c r="L59" s="5"/>
    </row>
    <row r="60" spans="1:12" ht="15.75">
      <c r="A60" s="62"/>
      <c r="B60" s="67"/>
      <c r="C60" s="13"/>
      <c r="D60" s="45"/>
      <c r="E60" s="13"/>
      <c r="F60" s="13"/>
      <c r="G60" s="68"/>
      <c r="H60" s="69"/>
      <c r="I60" s="70"/>
      <c r="J60" s="66"/>
      <c r="K60" s="13"/>
      <c r="L60" s="5"/>
    </row>
    <row r="61" spans="1:11" ht="18" customHeight="1">
      <c r="A61" s="194" t="s">
        <v>110</v>
      </c>
      <c r="B61" s="195"/>
      <c r="C61" s="195"/>
      <c r="D61" s="195"/>
      <c r="E61" s="195"/>
      <c r="F61" s="195"/>
      <c r="G61" s="195"/>
      <c r="H61" s="195"/>
      <c r="I61" s="195"/>
      <c r="J61" s="195"/>
      <c r="K61" s="196"/>
    </row>
    <row r="62" spans="1:11" ht="18.75">
      <c r="A62" s="17" t="s">
        <v>82</v>
      </c>
      <c r="B62" s="166">
        <v>0</v>
      </c>
      <c r="C62" s="167">
        <v>0</v>
      </c>
      <c r="D62" s="147">
        <v>32163</v>
      </c>
      <c r="E62" s="168">
        <v>0</v>
      </c>
      <c r="F62" s="14">
        <v>0</v>
      </c>
      <c r="G62" s="169">
        <v>118784</v>
      </c>
      <c r="H62" s="170">
        <v>47069.98822061286</v>
      </c>
      <c r="I62" s="14">
        <v>0</v>
      </c>
      <c r="J62" s="171"/>
      <c r="K62" s="14">
        <f>SUM(B62:J62)</f>
        <v>198016.98822061287</v>
      </c>
    </row>
    <row r="63" spans="1:11" ht="18.75">
      <c r="A63" s="18" t="s">
        <v>83</v>
      </c>
      <c r="B63" s="166">
        <v>0</v>
      </c>
      <c r="C63" s="172">
        <v>0</v>
      </c>
      <c r="D63" s="147">
        <v>1512</v>
      </c>
      <c r="E63" s="14">
        <v>0</v>
      </c>
      <c r="F63" s="14">
        <v>0</v>
      </c>
      <c r="G63" s="169">
        <v>18190</v>
      </c>
      <c r="H63" s="170">
        <v>130.2371593871285</v>
      </c>
      <c r="I63" s="14">
        <v>0</v>
      </c>
      <c r="J63" s="173"/>
      <c r="K63" s="14">
        <f>SUM(B63:J63)</f>
        <v>19832.23715938713</v>
      </c>
    </row>
    <row r="64" spans="1:11" ht="18.75">
      <c r="A64" s="19" t="s">
        <v>84</v>
      </c>
      <c r="B64" s="166">
        <v>0</v>
      </c>
      <c r="C64" s="172">
        <v>0</v>
      </c>
      <c r="D64" s="174">
        <v>0</v>
      </c>
      <c r="E64" s="14">
        <v>0</v>
      </c>
      <c r="F64" s="14">
        <v>0</v>
      </c>
      <c r="G64" s="169">
        <v>10207</v>
      </c>
      <c r="H64" s="175">
        <v>0</v>
      </c>
      <c r="I64" s="14">
        <v>0</v>
      </c>
      <c r="J64" s="173"/>
      <c r="K64" s="14">
        <f>SUM(B64:J64)</f>
        <v>10207</v>
      </c>
    </row>
    <row r="65" spans="1:11" ht="17.25" customHeight="1">
      <c r="A65" s="191" t="s">
        <v>85</v>
      </c>
      <c r="B65" s="192"/>
      <c r="C65" s="192"/>
      <c r="D65" s="192"/>
      <c r="E65" s="192"/>
      <c r="F65" s="192"/>
      <c r="G65" s="192"/>
      <c r="H65" s="192"/>
      <c r="I65" s="192"/>
      <c r="J65" s="192"/>
      <c r="K65" s="193"/>
    </row>
    <row r="66" spans="1:12" ht="18.75">
      <c r="A66" s="55" t="s">
        <v>82</v>
      </c>
      <c r="B66" s="10">
        <v>0</v>
      </c>
      <c r="C66" s="11">
        <v>0</v>
      </c>
      <c r="D66" s="47">
        <v>0</v>
      </c>
      <c r="E66" s="11">
        <v>0</v>
      </c>
      <c r="F66" s="11">
        <v>0</v>
      </c>
      <c r="G66" s="99">
        <v>1628</v>
      </c>
      <c r="H66" s="101">
        <v>2053.9711802560005</v>
      </c>
      <c r="I66" s="11">
        <v>0</v>
      </c>
      <c r="J66" s="49"/>
      <c r="K66" s="11">
        <f>SUM(B66:J66)</f>
        <v>3681.9711802560005</v>
      </c>
      <c r="L66" s="5"/>
    </row>
    <row r="67" spans="1:12" ht="18.75">
      <c r="A67" s="59" t="s">
        <v>83</v>
      </c>
      <c r="B67" s="10">
        <v>0</v>
      </c>
      <c r="C67" s="11">
        <v>0</v>
      </c>
      <c r="D67" s="46">
        <v>0</v>
      </c>
      <c r="E67" s="11">
        <v>0</v>
      </c>
      <c r="F67" s="11">
        <v>0</v>
      </c>
      <c r="G67" s="99">
        <v>0</v>
      </c>
      <c r="H67" s="101">
        <v>0</v>
      </c>
      <c r="I67" s="11">
        <v>0</v>
      </c>
      <c r="J67" s="49"/>
      <c r="K67" s="11">
        <f>SUM(B67:J67)</f>
        <v>0</v>
      </c>
      <c r="L67" s="5"/>
    </row>
    <row r="68" spans="1:12" ht="18.75">
      <c r="A68" s="61" t="s">
        <v>84</v>
      </c>
      <c r="B68" s="10">
        <v>0</v>
      </c>
      <c r="C68" s="11">
        <v>0</v>
      </c>
      <c r="D68" s="46">
        <v>0</v>
      </c>
      <c r="E68" s="11">
        <v>0</v>
      </c>
      <c r="F68" s="11">
        <v>0</v>
      </c>
      <c r="G68" s="99">
        <v>0</v>
      </c>
      <c r="H68" s="11">
        <v>0</v>
      </c>
      <c r="I68" s="11">
        <v>0</v>
      </c>
      <c r="J68" s="49"/>
      <c r="K68" s="11">
        <f>SUM(B68:J68)</f>
        <v>0</v>
      </c>
      <c r="L68" s="5"/>
    </row>
    <row r="69" spans="1:12" ht="15.75">
      <c r="A69" s="21"/>
      <c r="B69" s="16"/>
      <c r="C69" s="16"/>
      <c r="D69" s="16"/>
      <c r="L69" s="5"/>
    </row>
    <row r="70" spans="1:4" ht="15.75">
      <c r="A70" s="22"/>
      <c r="B70" s="16"/>
      <c r="C70" s="16"/>
      <c r="D70" s="16"/>
    </row>
    <row r="71" spans="1:4" ht="15.75">
      <c r="A71" s="23" t="s">
        <v>2</v>
      </c>
      <c r="B71" s="16"/>
      <c r="C71" s="16"/>
      <c r="D71" s="16"/>
    </row>
    <row r="72" spans="1:4" ht="42">
      <c r="A72" s="24" t="s">
        <v>86</v>
      </c>
      <c r="B72" s="16"/>
      <c r="C72" s="16"/>
      <c r="D72" s="16"/>
    </row>
    <row r="73" spans="1:4" ht="25.5" customHeight="1">
      <c r="A73" s="25" t="s">
        <v>87</v>
      </c>
      <c r="B73" s="26"/>
      <c r="C73" s="26"/>
      <c r="D73" s="26"/>
    </row>
    <row r="74" spans="1:4" ht="18.75" customHeight="1">
      <c r="A74" s="25" t="s">
        <v>88</v>
      </c>
      <c r="B74" s="26"/>
      <c r="C74" s="26"/>
      <c r="D74" s="26"/>
    </row>
    <row r="75" spans="1:4" ht="25.5" customHeight="1">
      <c r="A75" s="25" t="s">
        <v>89</v>
      </c>
      <c r="B75" s="26"/>
      <c r="C75" s="26"/>
      <c r="D75" s="26"/>
    </row>
    <row r="76" spans="1:4" ht="28.5" customHeight="1">
      <c r="A76" s="25" t="s">
        <v>90</v>
      </c>
      <c r="B76" s="27"/>
      <c r="C76" s="27"/>
      <c r="D76" s="27"/>
    </row>
    <row r="77" spans="1:4" ht="12.75" customHeight="1">
      <c r="A77" s="25"/>
      <c r="B77" s="27"/>
      <c r="C77" s="27"/>
      <c r="D77" s="27"/>
    </row>
    <row r="78" spans="1:4" ht="51.75" customHeight="1">
      <c r="A78" s="24" t="s">
        <v>91</v>
      </c>
      <c r="B78" s="27"/>
      <c r="C78" s="27"/>
      <c r="D78" s="27"/>
    </row>
    <row r="79" spans="1:4" ht="12.75" customHeight="1">
      <c r="A79" s="24"/>
      <c r="B79" s="27"/>
      <c r="C79" s="27"/>
      <c r="D79" s="27"/>
    </row>
    <row r="80" spans="1:4" ht="25.5" customHeight="1">
      <c r="A80" s="24" t="s">
        <v>92</v>
      </c>
      <c r="B80" s="27"/>
      <c r="C80" s="27"/>
      <c r="D80" s="27"/>
    </row>
    <row r="81" spans="1:4" ht="25.5" customHeight="1">
      <c r="A81" s="28" t="s">
        <v>93</v>
      </c>
      <c r="B81" s="27"/>
      <c r="C81" s="27"/>
      <c r="D81" s="27"/>
    </row>
    <row r="82" spans="1:4" ht="38.25" customHeight="1">
      <c r="A82" s="25" t="s">
        <v>94</v>
      </c>
      <c r="B82" s="27"/>
      <c r="C82" s="27"/>
      <c r="D82" s="27"/>
    </row>
    <row r="83" ht="39.75" customHeight="1">
      <c r="A83" s="29" t="s">
        <v>73</v>
      </c>
    </row>
  </sheetData>
  <sheetProtection/>
  <mergeCells count="10">
    <mergeCell ref="A1:K1"/>
    <mergeCell ref="A2:K2"/>
    <mergeCell ref="A65:K65"/>
    <mergeCell ref="A61:K61"/>
    <mergeCell ref="A55:K55"/>
    <mergeCell ref="A52:K52"/>
    <mergeCell ref="A46:K46"/>
    <mergeCell ref="A43:K43"/>
    <mergeCell ref="A39:K39"/>
    <mergeCell ref="A36:K36"/>
  </mergeCells>
  <printOptions/>
  <pageMargins left="0.59" right="0.51" top="0.39" bottom="0.52" header="0.29" footer="0.32"/>
  <pageSetup fitToHeight="1" fitToWidth="1" horizontalDpi="600" verticalDpi="600" orientation="landscape" paperSize="9" scale="33" r:id="rId1"/>
</worksheet>
</file>

<file path=xl/worksheets/sheet2.xml><?xml version="1.0" encoding="utf-8"?>
<worksheet xmlns="http://schemas.openxmlformats.org/spreadsheetml/2006/main" xmlns:r="http://schemas.openxmlformats.org/officeDocument/2006/relationships">
  <sheetPr>
    <pageSetUpPr fitToPage="1"/>
  </sheetPr>
  <dimension ref="A1:K84"/>
  <sheetViews>
    <sheetView showGridLines="0" zoomScale="80" zoomScaleNormal="80" zoomScaleSheetLayoutView="70" zoomScalePageLayoutView="0" workbookViewId="0" topLeftCell="A1">
      <selection activeCell="A1" sqref="A1:J1"/>
    </sheetView>
  </sheetViews>
  <sheetFormatPr defaultColWidth="9.140625" defaultRowHeight="12.75"/>
  <cols>
    <col min="1" max="1" width="68.8515625" style="1" customWidth="1"/>
    <col min="2" max="4" width="13.57421875" style="2" customWidth="1"/>
    <col min="5" max="7" width="13.8515625" style="2" customWidth="1"/>
    <col min="8" max="8" width="15.00390625" style="3" customWidth="1"/>
    <col min="9" max="9" width="13.8515625" style="2" customWidth="1"/>
    <col min="10" max="10" width="13.8515625" style="2" hidden="1" customWidth="1"/>
    <col min="11" max="11" width="14.421875" style="1" customWidth="1"/>
    <col min="12" max="16384" width="9.140625" style="1" customWidth="1"/>
  </cols>
  <sheetData>
    <row r="1" spans="1:10" s="30" customFormat="1" ht="15.75" customHeight="1">
      <c r="A1" s="218" t="s">
        <v>78</v>
      </c>
      <c r="B1" s="218"/>
      <c r="C1" s="218"/>
      <c r="D1" s="218"/>
      <c r="E1" s="218"/>
      <c r="F1" s="218"/>
      <c r="G1" s="218"/>
      <c r="H1" s="218"/>
      <c r="I1" s="218"/>
      <c r="J1" s="218"/>
    </row>
    <row r="2" spans="1:11" s="4" customFormat="1" ht="15.75" customHeight="1">
      <c r="A2" s="219" t="s">
        <v>130</v>
      </c>
      <c r="B2" s="219"/>
      <c r="C2" s="219"/>
      <c r="D2" s="219"/>
      <c r="E2" s="219"/>
      <c r="F2" s="219"/>
      <c r="G2" s="219"/>
      <c r="H2" s="219"/>
      <c r="I2" s="219"/>
      <c r="J2" s="219"/>
      <c r="K2" s="30"/>
    </row>
    <row r="3" spans="1:11" ht="15.75">
      <c r="A3" s="30"/>
      <c r="B3" s="7"/>
      <c r="C3" s="7"/>
      <c r="D3" s="7"/>
      <c r="E3" s="7"/>
      <c r="F3" s="7"/>
      <c r="G3" s="7"/>
      <c r="H3" s="8"/>
      <c r="I3" s="7"/>
      <c r="J3" s="7"/>
      <c r="K3" s="30"/>
    </row>
    <row r="4" spans="1:11" ht="15.75">
      <c r="A4" s="30"/>
      <c r="B4" s="7"/>
      <c r="C4" s="7"/>
      <c r="D4" s="7"/>
      <c r="E4" s="7"/>
      <c r="F4" s="7"/>
      <c r="G4" s="7"/>
      <c r="H4" s="8"/>
      <c r="I4" s="7"/>
      <c r="J4" s="7"/>
      <c r="K4" s="30"/>
    </row>
    <row r="5" spans="1:11" ht="121.5">
      <c r="A5" s="50" t="s">
        <v>72</v>
      </c>
      <c r="B5" s="51" t="s">
        <v>76</v>
      </c>
      <c r="C5" s="52" t="s">
        <v>36</v>
      </c>
      <c r="D5" s="52" t="s">
        <v>81</v>
      </c>
      <c r="E5" s="52" t="s">
        <v>26</v>
      </c>
      <c r="F5" s="52" t="s">
        <v>27</v>
      </c>
      <c r="G5" s="52" t="s">
        <v>37</v>
      </c>
      <c r="H5" s="53" t="s">
        <v>74</v>
      </c>
      <c r="I5" s="52" t="s">
        <v>28</v>
      </c>
      <c r="J5" s="53" t="s">
        <v>29</v>
      </c>
      <c r="K5" s="53" t="s">
        <v>79</v>
      </c>
    </row>
    <row r="6" spans="1:11" ht="15.75">
      <c r="A6" s="81" t="s">
        <v>39</v>
      </c>
      <c r="B6" s="102">
        <v>8772</v>
      </c>
      <c r="C6" s="103">
        <v>206781</v>
      </c>
      <c r="D6" s="104">
        <v>1343914</v>
      </c>
      <c r="E6" s="105">
        <v>53673</v>
      </c>
      <c r="F6" s="106">
        <v>1060673</v>
      </c>
      <c r="G6" s="107">
        <v>3139295</v>
      </c>
      <c r="H6" s="108">
        <v>2438268</v>
      </c>
      <c r="I6" s="125">
        <v>51007</v>
      </c>
      <c r="J6" s="109"/>
      <c r="K6" s="110">
        <f aca="true" t="shared" si="0" ref="K6:K31">SUM(B6:J6)</f>
        <v>8302383</v>
      </c>
    </row>
    <row r="7" spans="1:11" ht="15.75">
      <c r="A7" s="81" t="s">
        <v>40</v>
      </c>
      <c r="B7" s="102">
        <v>604331</v>
      </c>
      <c r="C7" s="103">
        <v>3156514</v>
      </c>
      <c r="D7" s="104">
        <v>9125043</v>
      </c>
      <c r="E7" s="105">
        <v>500016</v>
      </c>
      <c r="F7" s="106">
        <v>7328877</v>
      </c>
      <c r="G7" s="111">
        <v>16627594</v>
      </c>
      <c r="H7" s="108">
        <v>13618484</v>
      </c>
      <c r="I7" s="125">
        <v>2789313</v>
      </c>
      <c r="J7" s="109"/>
      <c r="K7" s="110">
        <f t="shared" si="0"/>
        <v>53750172</v>
      </c>
    </row>
    <row r="8" spans="1:11" ht="15.75">
      <c r="A8" s="81" t="s">
        <v>41</v>
      </c>
      <c r="B8" s="102">
        <v>0</v>
      </c>
      <c r="C8" s="103">
        <v>24933</v>
      </c>
      <c r="D8" s="104">
        <v>59790.33</v>
      </c>
      <c r="E8" s="105">
        <v>436</v>
      </c>
      <c r="F8" s="106">
        <v>0</v>
      </c>
      <c r="G8" s="111">
        <v>306601</v>
      </c>
      <c r="H8" s="108">
        <v>0</v>
      </c>
      <c r="I8" s="125">
        <v>39897</v>
      </c>
      <c r="J8" s="109"/>
      <c r="K8" s="110">
        <f t="shared" si="0"/>
        <v>431657.33</v>
      </c>
    </row>
    <row r="9" spans="1:11" ht="15.75">
      <c r="A9" s="81" t="s">
        <v>42</v>
      </c>
      <c r="B9" s="102">
        <v>0</v>
      </c>
      <c r="C9" s="103">
        <v>0</v>
      </c>
      <c r="D9" s="104">
        <v>13527.62</v>
      </c>
      <c r="E9" s="105">
        <v>0</v>
      </c>
      <c r="F9" s="106">
        <v>0</v>
      </c>
      <c r="G9" s="111">
        <v>1793</v>
      </c>
      <c r="H9" s="108">
        <v>7033</v>
      </c>
      <c r="I9" s="145">
        <v>0</v>
      </c>
      <c r="J9" s="109"/>
      <c r="K9" s="110">
        <f t="shared" si="0"/>
        <v>22353.620000000003</v>
      </c>
    </row>
    <row r="10" spans="1:11" ht="15.75">
      <c r="A10" s="81" t="s">
        <v>43</v>
      </c>
      <c r="B10" s="102">
        <v>0</v>
      </c>
      <c r="C10" s="103">
        <v>0</v>
      </c>
      <c r="D10" s="104">
        <v>314968.72</v>
      </c>
      <c r="E10" s="105">
        <v>0</v>
      </c>
      <c r="F10" s="113">
        <v>445256</v>
      </c>
      <c r="G10" s="111">
        <v>1121505</v>
      </c>
      <c r="H10" s="108">
        <v>1294863</v>
      </c>
      <c r="I10" s="145">
        <v>205987</v>
      </c>
      <c r="J10" s="109"/>
      <c r="K10" s="110">
        <f t="shared" si="0"/>
        <v>3382579.7199999997</v>
      </c>
    </row>
    <row r="11" spans="1:11" ht="15.75">
      <c r="A11" s="81" t="s">
        <v>44</v>
      </c>
      <c r="B11" s="102">
        <v>865</v>
      </c>
      <c r="C11" s="103">
        <v>130261</v>
      </c>
      <c r="D11" s="104">
        <v>691670.16</v>
      </c>
      <c r="E11" s="105">
        <v>0</v>
      </c>
      <c r="F11" s="106">
        <v>332252</v>
      </c>
      <c r="G11" s="111">
        <v>398165</v>
      </c>
      <c r="H11" s="108">
        <v>932929</v>
      </c>
      <c r="I11" s="125">
        <v>265834</v>
      </c>
      <c r="J11" s="109"/>
      <c r="K11" s="110">
        <f t="shared" si="0"/>
        <v>2751976.16</v>
      </c>
    </row>
    <row r="12" spans="1:11" ht="15.75">
      <c r="A12" s="81" t="s">
        <v>45</v>
      </c>
      <c r="B12" s="102">
        <v>1195</v>
      </c>
      <c r="C12" s="103">
        <v>9504</v>
      </c>
      <c r="D12" s="104">
        <v>244986.12</v>
      </c>
      <c r="E12" s="105">
        <v>1207</v>
      </c>
      <c r="F12" s="106">
        <v>7850</v>
      </c>
      <c r="G12" s="111">
        <v>557209</v>
      </c>
      <c r="H12" s="108">
        <v>559386</v>
      </c>
      <c r="I12" s="125">
        <v>13574</v>
      </c>
      <c r="J12" s="109"/>
      <c r="K12" s="110">
        <f t="shared" si="0"/>
        <v>1394911.12</v>
      </c>
    </row>
    <row r="13" spans="1:11" ht="15.75">
      <c r="A13" s="81" t="s">
        <v>46</v>
      </c>
      <c r="B13" s="102">
        <v>1723</v>
      </c>
      <c r="C13" s="103">
        <v>28675</v>
      </c>
      <c r="D13" s="104">
        <v>314985.98</v>
      </c>
      <c r="E13" s="105">
        <v>18417</v>
      </c>
      <c r="F13" s="106">
        <v>445256</v>
      </c>
      <c r="G13" s="111">
        <v>1082904</v>
      </c>
      <c r="H13" s="108">
        <v>1319707</v>
      </c>
      <c r="I13" s="125">
        <v>206004</v>
      </c>
      <c r="J13" s="109"/>
      <c r="K13" s="110">
        <f t="shared" si="0"/>
        <v>3417671.98</v>
      </c>
    </row>
    <row r="14" spans="1:11" ht="15.75">
      <c r="A14" s="81" t="s">
        <v>47</v>
      </c>
      <c r="B14" s="102">
        <v>212635</v>
      </c>
      <c r="C14" s="103">
        <v>864806</v>
      </c>
      <c r="D14" s="104">
        <v>3886106.5400000005</v>
      </c>
      <c r="E14" s="105">
        <v>408287</v>
      </c>
      <c r="F14" s="106">
        <v>3637171</v>
      </c>
      <c r="G14" s="111">
        <v>7881813</v>
      </c>
      <c r="H14" s="108">
        <v>4561199</v>
      </c>
      <c r="I14" s="125">
        <v>2101432</v>
      </c>
      <c r="J14" s="109"/>
      <c r="K14" s="110">
        <f t="shared" si="0"/>
        <v>23553449.54</v>
      </c>
    </row>
    <row r="15" spans="1:11" ht="15.75">
      <c r="A15" s="81" t="s">
        <v>48</v>
      </c>
      <c r="B15" s="102">
        <v>387913</v>
      </c>
      <c r="C15" s="103">
        <v>2123268</v>
      </c>
      <c r="D15" s="104">
        <v>3987294</v>
      </c>
      <c r="E15" s="105">
        <v>72105</v>
      </c>
      <c r="F15" s="106">
        <v>2906348</v>
      </c>
      <c r="G15" s="111">
        <v>6707503</v>
      </c>
      <c r="H15" s="108">
        <v>6245263</v>
      </c>
      <c r="I15" s="125">
        <v>202469</v>
      </c>
      <c r="J15" s="109"/>
      <c r="K15" s="110">
        <f t="shared" si="0"/>
        <v>22632163</v>
      </c>
    </row>
    <row r="16" spans="1:11" ht="15.75">
      <c r="A16" s="81" t="s">
        <v>49</v>
      </c>
      <c r="B16" s="102">
        <v>193869</v>
      </c>
      <c r="C16" s="103">
        <v>640530</v>
      </c>
      <c r="D16" s="104">
        <v>635823.43</v>
      </c>
      <c r="E16" s="105">
        <v>138896</v>
      </c>
      <c r="F16" s="106">
        <v>29631</v>
      </c>
      <c r="G16" s="107">
        <v>1124577</v>
      </c>
      <c r="H16" s="108">
        <v>1435393</v>
      </c>
      <c r="I16" s="125">
        <v>1838343</v>
      </c>
      <c r="J16" s="109"/>
      <c r="K16" s="110">
        <f t="shared" si="0"/>
        <v>6037062.43</v>
      </c>
    </row>
    <row r="17" spans="1:11" ht="15.75">
      <c r="A17" s="81" t="s">
        <v>50</v>
      </c>
      <c r="B17" s="102">
        <v>3381</v>
      </c>
      <c r="C17" s="103">
        <v>1282</v>
      </c>
      <c r="D17" s="114">
        <v>222532.75</v>
      </c>
      <c r="E17" s="105">
        <v>78547</v>
      </c>
      <c r="F17" s="106">
        <v>51253</v>
      </c>
      <c r="G17" s="107">
        <v>309101</v>
      </c>
      <c r="H17" s="108">
        <v>359057</v>
      </c>
      <c r="I17" s="125">
        <v>53907</v>
      </c>
      <c r="J17" s="109"/>
      <c r="K17" s="110">
        <f t="shared" si="0"/>
        <v>1079060.75</v>
      </c>
    </row>
    <row r="18" spans="1:11" ht="15.75">
      <c r="A18" s="90" t="s">
        <v>51</v>
      </c>
      <c r="B18" s="115">
        <v>880207.22709</v>
      </c>
      <c r="C18" s="116">
        <v>4770487</v>
      </c>
      <c r="D18" s="117">
        <v>11891523.94</v>
      </c>
      <c r="E18" s="118">
        <v>892979</v>
      </c>
      <c r="F18" s="119">
        <v>9316063</v>
      </c>
      <c r="G18" s="120">
        <v>22637925</v>
      </c>
      <c r="H18" s="121">
        <v>19246404</v>
      </c>
      <c r="I18" s="126">
        <v>5242647</v>
      </c>
      <c r="J18" s="122"/>
      <c r="K18" s="123">
        <f t="shared" si="0"/>
        <v>74878236.16709</v>
      </c>
    </row>
    <row r="19" spans="1:11" ht="15.75">
      <c r="A19" s="81" t="s">
        <v>52</v>
      </c>
      <c r="B19" s="102">
        <v>43562</v>
      </c>
      <c r="C19" s="103">
        <v>1043416</v>
      </c>
      <c r="D19" s="104">
        <v>4028717.1900000004</v>
      </c>
      <c r="E19" s="105">
        <v>11608</v>
      </c>
      <c r="F19" s="106">
        <v>6263712</v>
      </c>
      <c r="G19" s="107">
        <v>7329160</v>
      </c>
      <c r="H19" s="108">
        <v>1044382</v>
      </c>
      <c r="I19" s="125">
        <v>78640</v>
      </c>
      <c r="J19" s="109"/>
      <c r="K19" s="110">
        <f t="shared" si="0"/>
        <v>19843197.19</v>
      </c>
    </row>
    <row r="20" spans="1:11" ht="15.75">
      <c r="A20" s="82" t="s">
        <v>53</v>
      </c>
      <c r="B20" s="102">
        <v>42265</v>
      </c>
      <c r="C20" s="103">
        <v>1025512</v>
      </c>
      <c r="D20" s="104">
        <v>1368609.69</v>
      </c>
      <c r="E20" s="105">
        <v>0</v>
      </c>
      <c r="F20" s="106">
        <v>6143125</v>
      </c>
      <c r="G20" s="107">
        <v>6902280</v>
      </c>
      <c r="H20" s="124">
        <v>741672</v>
      </c>
      <c r="I20" s="125"/>
      <c r="J20" s="109"/>
      <c r="K20" s="110">
        <f t="shared" si="0"/>
        <v>16223463.69</v>
      </c>
    </row>
    <row r="21" spans="1:11" ht="15.75">
      <c r="A21" s="81" t="s">
        <v>54</v>
      </c>
      <c r="B21" s="102">
        <v>0</v>
      </c>
      <c r="C21" s="103">
        <v>14326</v>
      </c>
      <c r="D21" s="104">
        <v>26017.68</v>
      </c>
      <c r="E21" s="105">
        <v>0</v>
      </c>
      <c r="F21" s="106">
        <v>0</v>
      </c>
      <c r="G21" s="107">
        <v>0</v>
      </c>
      <c r="H21" s="108">
        <v>0</v>
      </c>
      <c r="I21" s="125">
        <v>55798</v>
      </c>
      <c r="J21" s="109"/>
      <c r="K21" s="110">
        <f t="shared" si="0"/>
        <v>96141.68</v>
      </c>
    </row>
    <row r="22" spans="1:11" ht="15.75">
      <c r="A22" s="81" t="s">
        <v>55</v>
      </c>
      <c r="B22" s="102">
        <v>611560</v>
      </c>
      <c r="C22" s="103">
        <v>3356510</v>
      </c>
      <c r="D22" s="104">
        <v>6217749.33</v>
      </c>
      <c r="E22" s="105">
        <v>705898</v>
      </c>
      <c r="F22" s="106">
        <v>2947315</v>
      </c>
      <c r="G22" s="111">
        <v>12276788</v>
      </c>
      <c r="H22" s="108">
        <v>14243488</v>
      </c>
      <c r="I22" s="125">
        <v>4569063</v>
      </c>
      <c r="J22" s="109"/>
      <c r="K22" s="110">
        <f t="shared" si="0"/>
        <v>44928371.33</v>
      </c>
    </row>
    <row r="23" spans="1:11" ht="15.75">
      <c r="A23" s="81" t="s">
        <v>56</v>
      </c>
      <c r="B23" s="102">
        <v>5186</v>
      </c>
      <c r="C23" s="125">
        <v>218985</v>
      </c>
      <c r="D23" s="104">
        <v>480949</v>
      </c>
      <c r="E23" s="105">
        <v>4354</v>
      </c>
      <c r="F23" s="106">
        <v>313714</v>
      </c>
      <c r="G23" s="111">
        <v>319511</v>
      </c>
      <c r="H23" s="108">
        <v>701284</v>
      </c>
      <c r="I23" s="125">
        <v>155486</v>
      </c>
      <c r="J23" s="109"/>
      <c r="K23" s="110">
        <f t="shared" si="0"/>
        <v>2199469</v>
      </c>
    </row>
    <row r="24" spans="1:11" ht="15.75">
      <c r="A24" s="81" t="s">
        <v>57</v>
      </c>
      <c r="B24" s="102">
        <v>787</v>
      </c>
      <c r="C24" s="125">
        <v>100102</v>
      </c>
      <c r="D24" s="104">
        <v>171665</v>
      </c>
      <c r="E24" s="105">
        <v>7358</v>
      </c>
      <c r="F24" s="106">
        <v>12606</v>
      </c>
      <c r="G24" s="111">
        <v>156149</v>
      </c>
      <c r="H24" s="108">
        <v>874030</v>
      </c>
      <c r="I24" s="125">
        <v>42253</v>
      </c>
      <c r="J24" s="109"/>
      <c r="K24" s="110">
        <f t="shared" si="0"/>
        <v>1364950</v>
      </c>
    </row>
    <row r="25" spans="1:11" ht="15.75">
      <c r="A25" s="81" t="s">
        <v>58</v>
      </c>
      <c r="B25" s="102">
        <v>8852</v>
      </c>
      <c r="C25" s="125">
        <v>80153</v>
      </c>
      <c r="D25" s="104">
        <v>65295.27</v>
      </c>
      <c r="E25" s="105">
        <v>3726</v>
      </c>
      <c r="F25" s="106">
        <v>47620</v>
      </c>
      <c r="G25" s="111">
        <v>514073</v>
      </c>
      <c r="H25" s="108">
        <v>176000</v>
      </c>
      <c r="I25" s="125">
        <v>70335</v>
      </c>
      <c r="J25" s="109"/>
      <c r="K25" s="110">
        <f t="shared" si="0"/>
        <v>966054.27</v>
      </c>
    </row>
    <row r="26" spans="1:11" ht="15.75">
      <c r="A26" s="81" t="s">
        <v>59</v>
      </c>
      <c r="B26" s="102">
        <v>304540</v>
      </c>
      <c r="C26" s="125">
        <v>1969648</v>
      </c>
      <c r="D26" s="104">
        <v>2406025</v>
      </c>
      <c r="E26" s="105">
        <v>133697</v>
      </c>
      <c r="F26" s="106">
        <v>1802694</v>
      </c>
      <c r="G26" s="111">
        <v>3866141</v>
      </c>
      <c r="H26" s="108">
        <v>2853875</v>
      </c>
      <c r="I26" s="125">
        <v>460383</v>
      </c>
      <c r="J26" s="109"/>
      <c r="K26" s="110">
        <f t="shared" si="0"/>
        <v>13797003</v>
      </c>
    </row>
    <row r="27" spans="1:11" ht="15.75">
      <c r="A27" s="81" t="s">
        <v>60</v>
      </c>
      <c r="B27" s="102">
        <v>292195</v>
      </c>
      <c r="C27" s="103">
        <v>987622</v>
      </c>
      <c r="D27" s="104">
        <v>3093815.06</v>
      </c>
      <c r="E27" s="105">
        <v>556763</v>
      </c>
      <c r="F27" s="106">
        <v>770681</v>
      </c>
      <c r="G27" s="111">
        <v>7420914</v>
      </c>
      <c r="H27" s="108">
        <v>9638299</v>
      </c>
      <c r="I27" s="176">
        <v>3840606</v>
      </c>
      <c r="J27" s="109"/>
      <c r="K27" s="110">
        <f t="shared" si="0"/>
        <v>26600895.060000002</v>
      </c>
    </row>
    <row r="28" spans="1:11" ht="15.75">
      <c r="A28" s="81" t="s">
        <v>61</v>
      </c>
      <c r="B28" s="102">
        <v>0</v>
      </c>
      <c r="C28" s="103">
        <v>0</v>
      </c>
      <c r="D28" s="104">
        <v>54382</v>
      </c>
      <c r="E28" s="105">
        <v>22971</v>
      </c>
      <c r="F28" s="106">
        <v>0</v>
      </c>
      <c r="G28" s="107">
        <v>131970</v>
      </c>
      <c r="H28" s="108">
        <v>471324</v>
      </c>
      <c r="I28" s="125"/>
      <c r="J28" s="109"/>
      <c r="K28" s="110">
        <f t="shared" si="0"/>
        <v>680647</v>
      </c>
    </row>
    <row r="29" spans="1:11" ht="15.75">
      <c r="A29" s="90" t="s">
        <v>62</v>
      </c>
      <c r="B29" s="115">
        <v>163319</v>
      </c>
      <c r="C29" s="116">
        <v>41858</v>
      </c>
      <c r="D29" s="117">
        <v>1422514.26</v>
      </c>
      <c r="E29" s="118">
        <v>76675</v>
      </c>
      <c r="F29" s="119">
        <v>0</v>
      </c>
      <c r="G29" s="177">
        <v>2350923</v>
      </c>
      <c r="H29" s="121">
        <v>3045501</v>
      </c>
      <c r="I29" s="126">
        <v>316090</v>
      </c>
      <c r="J29" s="122"/>
      <c r="K29" s="123">
        <f t="shared" si="0"/>
        <v>7416880.26</v>
      </c>
    </row>
    <row r="30" spans="1:11" ht="15.75">
      <c r="A30" s="81" t="s">
        <v>63</v>
      </c>
      <c r="B30" s="102">
        <v>148868</v>
      </c>
      <c r="C30" s="103">
        <v>0</v>
      </c>
      <c r="D30" s="104">
        <v>656665.41</v>
      </c>
      <c r="E30" s="105">
        <v>68875</v>
      </c>
      <c r="F30" s="106">
        <v>0</v>
      </c>
      <c r="G30" s="107">
        <v>1034575</v>
      </c>
      <c r="H30" s="108">
        <v>1640080</v>
      </c>
      <c r="I30" s="125">
        <v>250000</v>
      </c>
      <c r="J30" s="109"/>
      <c r="K30" s="110">
        <f t="shared" si="0"/>
        <v>3799063.41</v>
      </c>
    </row>
    <row r="31" spans="1:11" ht="15.75">
      <c r="A31" s="90" t="s">
        <v>65</v>
      </c>
      <c r="B31" s="115">
        <v>880207</v>
      </c>
      <c r="C31" s="116">
        <v>4770487</v>
      </c>
      <c r="D31" s="100">
        <v>11891523.94</v>
      </c>
      <c r="E31" s="118">
        <v>892979</v>
      </c>
      <c r="F31" s="119">
        <v>9316063</v>
      </c>
      <c r="G31" s="120">
        <v>22637925</v>
      </c>
      <c r="H31" s="121">
        <v>19246404</v>
      </c>
      <c r="I31" s="126">
        <v>5242647</v>
      </c>
      <c r="J31" s="122"/>
      <c r="K31" s="123">
        <f t="shared" si="0"/>
        <v>74878235.94</v>
      </c>
    </row>
    <row r="32" spans="1:11" ht="15.75">
      <c r="A32" s="91"/>
      <c r="B32" s="92"/>
      <c r="C32" s="13"/>
      <c r="D32" s="74"/>
      <c r="E32" s="13"/>
      <c r="F32" s="13"/>
      <c r="G32" s="77"/>
      <c r="H32" s="76"/>
      <c r="I32" s="13"/>
      <c r="J32" s="80"/>
      <c r="K32" s="13"/>
    </row>
    <row r="33" spans="1:11" ht="15.75">
      <c r="A33" s="81" t="s">
        <v>64</v>
      </c>
      <c r="B33" s="102">
        <v>8153</v>
      </c>
      <c r="C33" s="140">
        <v>0</v>
      </c>
      <c r="D33" s="104">
        <v>583622.53</v>
      </c>
      <c r="E33" s="110">
        <v>3637</v>
      </c>
      <c r="F33" s="102">
        <v>288076</v>
      </c>
      <c r="G33" s="107">
        <v>623002</v>
      </c>
      <c r="H33" s="108">
        <v>253286</v>
      </c>
      <c r="I33" s="178">
        <v>95933</v>
      </c>
      <c r="J33" s="110"/>
      <c r="K33" s="110">
        <f>SUM(B33:J33)</f>
        <v>1855709.53</v>
      </c>
    </row>
    <row r="34" spans="1:11" ht="15.75">
      <c r="A34" s="20" t="s">
        <v>70</v>
      </c>
      <c r="B34" s="141">
        <v>1081</v>
      </c>
      <c r="C34" s="140">
        <v>0</v>
      </c>
      <c r="D34" s="104">
        <v>4046.16</v>
      </c>
      <c r="E34" s="105">
        <v>1812</v>
      </c>
      <c r="F34" s="142">
        <v>37671</v>
      </c>
      <c r="G34" s="107">
        <v>130445</v>
      </c>
      <c r="H34" s="108">
        <v>78304</v>
      </c>
      <c r="I34" s="103">
        <v>4028</v>
      </c>
      <c r="J34" s="110"/>
      <c r="K34" s="110">
        <f>SUM(B34:J34)</f>
        <v>257387.16</v>
      </c>
    </row>
    <row r="35" spans="1:11" ht="15.75">
      <c r="A35" s="91"/>
      <c r="B35" s="93"/>
      <c r="C35" s="13"/>
      <c r="D35" s="45"/>
      <c r="E35" s="13"/>
      <c r="F35" s="13"/>
      <c r="G35" s="94"/>
      <c r="H35" s="69"/>
      <c r="I35" s="13"/>
      <c r="J35" s="65"/>
      <c r="K35" s="13"/>
    </row>
    <row r="36" spans="1:11" ht="18.75" customHeight="1">
      <c r="A36" s="203" t="s">
        <v>124</v>
      </c>
      <c r="B36" s="204"/>
      <c r="C36" s="204"/>
      <c r="D36" s="204"/>
      <c r="E36" s="204"/>
      <c r="F36" s="204"/>
      <c r="G36" s="204"/>
      <c r="H36" s="204"/>
      <c r="I36" s="204"/>
      <c r="J36" s="204"/>
      <c r="K36" s="205"/>
    </row>
    <row r="37" spans="1:11" ht="15.75">
      <c r="A37" s="83" t="s">
        <v>66</v>
      </c>
      <c r="B37" s="102">
        <v>80496.1971</v>
      </c>
      <c r="C37" s="140">
        <v>537137</v>
      </c>
      <c r="D37" s="104">
        <v>1675640.47</v>
      </c>
      <c r="E37" s="105">
        <v>47140</v>
      </c>
      <c r="F37" s="106">
        <v>282422</v>
      </c>
      <c r="G37" s="111">
        <v>4190815</v>
      </c>
      <c r="H37" s="108">
        <v>5010360</v>
      </c>
      <c r="I37" s="145">
        <v>398968.75474999996</v>
      </c>
      <c r="J37" s="109"/>
      <c r="K37" s="110">
        <f>SUM(B37:J37)</f>
        <v>12222979.421850001</v>
      </c>
    </row>
    <row r="38" spans="1:11" ht="18.75" customHeight="1">
      <c r="A38" s="95" t="s">
        <v>114</v>
      </c>
      <c r="B38" s="102">
        <v>288836.57174</v>
      </c>
      <c r="C38" s="140">
        <v>1173017</v>
      </c>
      <c r="D38" s="104">
        <v>2424114.7</v>
      </c>
      <c r="E38" s="105">
        <v>105722</v>
      </c>
      <c r="F38" s="106">
        <v>1587677</v>
      </c>
      <c r="G38" s="111">
        <v>3912692</v>
      </c>
      <c r="H38" s="108">
        <v>3366525</v>
      </c>
      <c r="I38" s="145">
        <v>449213.70857</v>
      </c>
      <c r="J38" s="109"/>
      <c r="K38" s="110">
        <f>SUM(B38:J38)</f>
        <v>13307797.98031</v>
      </c>
    </row>
    <row r="39" spans="1:11" ht="18.75" customHeight="1">
      <c r="A39" s="220" t="s">
        <v>125</v>
      </c>
      <c r="B39" s="221"/>
      <c r="C39" s="221"/>
      <c r="D39" s="221"/>
      <c r="E39" s="221"/>
      <c r="F39" s="221"/>
      <c r="G39" s="221"/>
      <c r="H39" s="221"/>
      <c r="I39" s="221"/>
      <c r="J39" s="221"/>
      <c r="K39" s="222"/>
    </row>
    <row r="40" spans="1:11" ht="15.75">
      <c r="A40" s="83" t="s">
        <v>66</v>
      </c>
      <c r="B40" s="102">
        <v>211698.87728</v>
      </c>
      <c r="C40" s="140">
        <v>450485</v>
      </c>
      <c r="D40" s="104">
        <v>1418175</v>
      </c>
      <c r="E40" s="105">
        <v>509623</v>
      </c>
      <c r="F40" s="106">
        <v>488259</v>
      </c>
      <c r="G40" s="111">
        <v>3230099</v>
      </c>
      <c r="H40" s="108">
        <v>4627939</v>
      </c>
      <c r="I40" s="145">
        <v>3441636.94377</v>
      </c>
      <c r="J40" s="109"/>
      <c r="K40" s="110">
        <f>SUM(B40:J40)</f>
        <v>14377915.82105</v>
      </c>
    </row>
    <row r="41" spans="1:11" ht="18.75">
      <c r="A41" s="84" t="s">
        <v>115</v>
      </c>
      <c r="B41" s="102">
        <v>17856.23034000004</v>
      </c>
      <c r="C41" s="146">
        <v>1115718</v>
      </c>
      <c r="D41" s="104">
        <v>583089.51</v>
      </c>
      <c r="E41" s="105">
        <v>35003</v>
      </c>
      <c r="F41" s="106">
        <v>541337</v>
      </c>
      <c r="G41" s="107">
        <v>406355</v>
      </c>
      <c r="H41" s="108">
        <v>527734</v>
      </c>
      <c r="I41" s="145">
        <v>192043.08669999999</v>
      </c>
      <c r="J41" s="109"/>
      <c r="K41" s="110">
        <f>SUM(B41:J41)</f>
        <v>3419135.82704</v>
      </c>
    </row>
    <row r="42" spans="1:11" ht="15.75">
      <c r="A42" s="85"/>
      <c r="B42" s="92"/>
      <c r="C42" s="13"/>
      <c r="D42" s="43"/>
      <c r="E42" s="13"/>
      <c r="F42" s="13"/>
      <c r="G42" s="96"/>
      <c r="H42" s="76"/>
      <c r="I42" s="13"/>
      <c r="J42" s="66"/>
      <c r="K42" s="13"/>
    </row>
    <row r="43" spans="1:11" ht="15.75">
      <c r="A43" s="212" t="s">
        <v>128</v>
      </c>
      <c r="B43" s="213"/>
      <c r="C43" s="213"/>
      <c r="D43" s="213"/>
      <c r="E43" s="213"/>
      <c r="F43" s="213"/>
      <c r="G43" s="213"/>
      <c r="H43" s="213"/>
      <c r="I43" s="213"/>
      <c r="J43" s="213"/>
      <c r="K43" s="214"/>
    </row>
    <row r="44" spans="1:11" ht="15.75" customHeight="1">
      <c r="A44" s="86"/>
      <c r="B44" s="102">
        <v>3820.12354</v>
      </c>
      <c r="C44" s="148">
        <v>0</v>
      </c>
      <c r="D44" s="104">
        <v>51434.42</v>
      </c>
      <c r="E44" s="149">
        <v>4684</v>
      </c>
      <c r="F44" s="148">
        <v>0</v>
      </c>
      <c r="G44" s="111">
        <v>22754</v>
      </c>
      <c r="H44" s="108">
        <v>534930</v>
      </c>
      <c r="I44" s="179">
        <v>16865</v>
      </c>
      <c r="J44" s="109"/>
      <c r="K44" s="148">
        <f>SUM(B44:J44)</f>
        <v>634487.54354</v>
      </c>
    </row>
    <row r="45" spans="1:11" ht="15.75">
      <c r="A45" s="91"/>
      <c r="B45" s="93"/>
      <c r="C45" s="13"/>
      <c r="D45" s="45"/>
      <c r="E45" s="13"/>
      <c r="F45" s="13"/>
      <c r="G45" s="97"/>
      <c r="H45" s="65"/>
      <c r="I45" s="13"/>
      <c r="J45" s="66"/>
      <c r="K45" s="13"/>
    </row>
    <row r="46" spans="1:11" ht="19.5" customHeight="1">
      <c r="A46" s="223" t="s">
        <v>126</v>
      </c>
      <c r="B46" s="224"/>
      <c r="C46" s="224"/>
      <c r="D46" s="224"/>
      <c r="E46" s="224"/>
      <c r="F46" s="224"/>
      <c r="G46" s="224"/>
      <c r="H46" s="224"/>
      <c r="I46" s="224"/>
      <c r="J46" s="224"/>
      <c r="K46" s="225"/>
    </row>
    <row r="47" spans="1:11" ht="15.75">
      <c r="A47" s="87" t="s">
        <v>67</v>
      </c>
      <c r="B47" s="102">
        <v>327209.787341199</v>
      </c>
      <c r="C47" s="140">
        <v>2162510.2965499987</v>
      </c>
      <c r="D47" s="104">
        <v>3412066.0700000003</v>
      </c>
      <c r="E47" s="110">
        <v>12890</v>
      </c>
      <c r="F47" s="156">
        <v>2481148</v>
      </c>
      <c r="G47" s="157">
        <v>6141630</v>
      </c>
      <c r="H47" s="124">
        <v>5119300.6962</v>
      </c>
      <c r="I47" s="145">
        <v>117784</v>
      </c>
      <c r="J47" s="109"/>
      <c r="K47" s="110">
        <f>SUM(B47:J47)</f>
        <v>19774538.850091197</v>
      </c>
    </row>
    <row r="48" spans="1:11" ht="18.75">
      <c r="A48" s="87" t="s">
        <v>116</v>
      </c>
      <c r="B48" s="102">
        <v>8928.906844752</v>
      </c>
      <c r="C48" s="140">
        <v>14214.402429999996</v>
      </c>
      <c r="D48" s="104">
        <v>156573.83</v>
      </c>
      <c r="E48" s="110">
        <v>1969</v>
      </c>
      <c r="F48" s="156">
        <v>13365</v>
      </c>
      <c r="G48" s="157">
        <v>174323</v>
      </c>
      <c r="H48" s="124">
        <v>480908.34642</v>
      </c>
      <c r="I48" s="145">
        <v>31397</v>
      </c>
      <c r="J48" s="109"/>
      <c r="K48" s="110">
        <f>SUM(B48:J48)</f>
        <v>881679.4856947521</v>
      </c>
    </row>
    <row r="49" spans="1:11" ht="15.75">
      <c r="A49" s="87" t="s">
        <v>68</v>
      </c>
      <c r="B49" s="102">
        <v>26994.219999999877</v>
      </c>
      <c r="C49" s="140">
        <v>7959.469819999999</v>
      </c>
      <c r="D49" s="104">
        <v>22436.35</v>
      </c>
      <c r="E49" s="110">
        <v>48</v>
      </c>
      <c r="F49" s="156">
        <v>13645</v>
      </c>
      <c r="G49" s="107">
        <v>73129</v>
      </c>
      <c r="H49" s="124">
        <v>151116.04196</v>
      </c>
      <c r="I49" s="145">
        <v>3326</v>
      </c>
      <c r="J49" s="109"/>
      <c r="K49" s="110">
        <f>SUM(B49:J49)</f>
        <v>298654.0817799999</v>
      </c>
    </row>
    <row r="50" spans="1:11" ht="18.75">
      <c r="A50" s="87" t="s">
        <v>117</v>
      </c>
      <c r="B50" s="102">
        <v>48059.718109999405</v>
      </c>
      <c r="C50" s="140">
        <v>107368.69674999996</v>
      </c>
      <c r="D50" s="104">
        <v>604446.21</v>
      </c>
      <c r="E50" s="110">
        <v>66119</v>
      </c>
      <c r="F50" s="156">
        <v>503852</v>
      </c>
      <c r="G50" s="158">
        <v>625738</v>
      </c>
      <c r="H50" s="124">
        <v>605079.066930002</v>
      </c>
      <c r="I50" s="159">
        <v>70433</v>
      </c>
      <c r="J50" s="109"/>
      <c r="K50" s="110">
        <f>SUM(B50:J50)</f>
        <v>2631095.6917900015</v>
      </c>
    </row>
    <row r="51" spans="1:11" ht="15.75">
      <c r="A51" s="98"/>
      <c r="B51" s="93"/>
      <c r="C51" s="13"/>
      <c r="D51" s="45"/>
      <c r="E51" s="13"/>
      <c r="F51" s="13"/>
      <c r="G51" s="71"/>
      <c r="H51" s="65"/>
      <c r="I51" s="13"/>
      <c r="J51" s="65"/>
      <c r="K51" s="13"/>
    </row>
    <row r="52" spans="1:11" ht="17.25" customHeight="1">
      <c r="A52" s="209" t="s">
        <v>127</v>
      </c>
      <c r="B52" s="210"/>
      <c r="C52" s="210"/>
      <c r="D52" s="210"/>
      <c r="E52" s="210"/>
      <c r="F52" s="210"/>
      <c r="G52" s="210"/>
      <c r="H52" s="210"/>
      <c r="I52" s="210"/>
      <c r="J52" s="210"/>
      <c r="K52" s="211"/>
    </row>
    <row r="53" spans="1:11" ht="15.75">
      <c r="A53" s="59" t="s">
        <v>1</v>
      </c>
      <c r="B53" s="102">
        <v>230439.92142</v>
      </c>
      <c r="C53" s="140">
        <v>1258575.73484</v>
      </c>
      <c r="D53" s="162">
        <v>5000961.85</v>
      </c>
      <c r="E53" s="110">
        <v>441589</v>
      </c>
      <c r="F53" s="156">
        <v>4002707</v>
      </c>
      <c r="G53" s="111">
        <v>9469135</v>
      </c>
      <c r="H53" s="124">
        <v>6150863.439060001</v>
      </c>
      <c r="I53" s="163">
        <v>2658626</v>
      </c>
      <c r="J53" s="110"/>
      <c r="K53" s="148">
        <f>SUM(B53:J53)</f>
        <v>29212897.945320003</v>
      </c>
    </row>
    <row r="54" spans="1:11" ht="15.75">
      <c r="A54" s="88"/>
      <c r="B54" s="9"/>
      <c r="C54" s="7"/>
      <c r="D54" s="44"/>
      <c r="E54" s="7"/>
      <c r="F54" s="13"/>
      <c r="G54" s="64"/>
      <c r="H54" s="65"/>
      <c r="I54" s="13"/>
      <c r="J54" s="66"/>
      <c r="K54" s="13"/>
    </row>
    <row r="55" spans="1:11" ht="20.25" customHeight="1">
      <c r="A55" s="209" t="s">
        <v>129</v>
      </c>
      <c r="B55" s="210"/>
      <c r="C55" s="210"/>
      <c r="D55" s="210"/>
      <c r="E55" s="210"/>
      <c r="F55" s="210"/>
      <c r="G55" s="210"/>
      <c r="H55" s="210"/>
      <c r="I55" s="210"/>
      <c r="J55" s="210"/>
      <c r="K55" s="211"/>
    </row>
    <row r="56" spans="1:11" ht="15.75">
      <c r="A56" s="87" t="s">
        <v>67</v>
      </c>
      <c r="B56" s="102">
        <v>125</v>
      </c>
      <c r="C56" s="140">
        <v>14206.853180000002</v>
      </c>
      <c r="D56" s="104">
        <v>48838.91</v>
      </c>
      <c r="E56" s="110">
        <v>639</v>
      </c>
      <c r="F56" s="156">
        <v>6157</v>
      </c>
      <c r="G56" s="157">
        <v>42870</v>
      </c>
      <c r="H56" s="124">
        <v>45534.89490999998</v>
      </c>
      <c r="I56" s="159">
        <v>1237</v>
      </c>
      <c r="J56" s="109"/>
      <c r="K56" s="110">
        <f>SUM(B56:J56)</f>
        <v>159608.65808999998</v>
      </c>
    </row>
    <row r="57" spans="1:11" ht="18.75">
      <c r="A57" s="87" t="s">
        <v>116</v>
      </c>
      <c r="B57" s="102">
        <v>114</v>
      </c>
      <c r="C57" s="140">
        <v>519.5395599999999</v>
      </c>
      <c r="D57" s="104">
        <v>6371.75</v>
      </c>
      <c r="E57" s="110">
        <v>74</v>
      </c>
      <c r="F57" s="156">
        <v>510</v>
      </c>
      <c r="G57" s="157">
        <v>7823</v>
      </c>
      <c r="H57" s="124">
        <v>28436.412640000002</v>
      </c>
      <c r="I57" s="165">
        <v>1417</v>
      </c>
      <c r="J57" s="109"/>
      <c r="K57" s="110">
        <f>SUM(B57:J57)</f>
        <v>45265.7022</v>
      </c>
    </row>
    <row r="58" spans="1:11" ht="15.75">
      <c r="A58" s="87" t="s">
        <v>68</v>
      </c>
      <c r="B58" s="102">
        <v>17.85564</v>
      </c>
      <c r="C58" s="140">
        <v>0</v>
      </c>
      <c r="D58" s="104">
        <v>1470.52</v>
      </c>
      <c r="E58" s="110">
        <v>0</v>
      </c>
      <c r="F58" s="156">
        <v>5</v>
      </c>
      <c r="G58" s="157">
        <v>2386</v>
      </c>
      <c r="H58" s="124">
        <v>8828.325</v>
      </c>
      <c r="I58" s="145">
        <v>731</v>
      </c>
      <c r="J58" s="109"/>
      <c r="K58" s="110">
        <f>SUM(B58:J58)</f>
        <v>13438.700640000001</v>
      </c>
    </row>
    <row r="59" spans="1:11" ht="18.75">
      <c r="A59" s="87" t="s">
        <v>117</v>
      </c>
      <c r="B59" s="102">
        <v>400</v>
      </c>
      <c r="C59" s="140">
        <v>1187.0128300000001</v>
      </c>
      <c r="D59" s="104">
        <v>1953.27</v>
      </c>
      <c r="E59" s="110">
        <v>148</v>
      </c>
      <c r="F59" s="156">
        <v>1327</v>
      </c>
      <c r="G59" s="157">
        <v>1160</v>
      </c>
      <c r="H59" s="124">
        <v>4670.53823</v>
      </c>
      <c r="I59" s="159">
        <v>1532</v>
      </c>
      <c r="J59" s="109"/>
      <c r="K59" s="110">
        <f>SUM(B59:J59)</f>
        <v>12377.82106</v>
      </c>
    </row>
    <row r="60" spans="1:11" ht="15.75">
      <c r="A60" s="98"/>
      <c r="B60" s="92"/>
      <c r="C60" s="13"/>
      <c r="D60" s="45"/>
      <c r="E60" s="13"/>
      <c r="F60" s="13"/>
      <c r="G60" s="68"/>
      <c r="H60" s="69"/>
      <c r="I60" s="70"/>
      <c r="J60" s="66"/>
      <c r="K60" s="13"/>
    </row>
    <row r="61" spans="1:11" ht="15" customHeight="1">
      <c r="A61" s="215" t="s">
        <v>118</v>
      </c>
      <c r="B61" s="216"/>
      <c r="C61" s="216"/>
      <c r="D61" s="216"/>
      <c r="E61" s="216"/>
      <c r="F61" s="216"/>
      <c r="G61" s="216"/>
      <c r="H61" s="216"/>
      <c r="I61" s="216"/>
      <c r="J61" s="216"/>
      <c r="K61" s="217"/>
    </row>
    <row r="62" spans="1:11" ht="18.75">
      <c r="A62" s="82" t="s">
        <v>119</v>
      </c>
      <c r="B62" s="125">
        <v>0</v>
      </c>
      <c r="C62" s="180">
        <v>0</v>
      </c>
      <c r="D62" s="104">
        <v>32163</v>
      </c>
      <c r="E62" s="181">
        <v>0</v>
      </c>
      <c r="F62" s="110">
        <v>0</v>
      </c>
      <c r="G62" s="182">
        <v>118784</v>
      </c>
      <c r="H62" s="124">
        <v>47069.98822061286</v>
      </c>
      <c r="I62" s="110">
        <v>0</v>
      </c>
      <c r="J62" s="183"/>
      <c r="K62" s="110">
        <f>SUM(B62:J62)</f>
        <v>198016.98822061287</v>
      </c>
    </row>
    <row r="63" spans="1:11" ht="18.75">
      <c r="A63" s="87" t="s">
        <v>120</v>
      </c>
      <c r="B63" s="125">
        <v>0</v>
      </c>
      <c r="C63" s="165">
        <v>0</v>
      </c>
      <c r="D63" s="104">
        <v>1512</v>
      </c>
      <c r="E63" s="110">
        <v>0</v>
      </c>
      <c r="F63" s="110">
        <v>0</v>
      </c>
      <c r="G63" s="107">
        <v>18190</v>
      </c>
      <c r="H63" s="124">
        <v>130.2371593871285</v>
      </c>
      <c r="I63" s="110">
        <v>0</v>
      </c>
      <c r="J63" s="184"/>
      <c r="K63" s="110">
        <f>SUM(B63:J63)</f>
        <v>19832.23715938713</v>
      </c>
    </row>
    <row r="64" spans="1:11" ht="18.75">
      <c r="A64" s="89" t="s">
        <v>121</v>
      </c>
      <c r="B64" s="125">
        <v>0</v>
      </c>
      <c r="C64" s="165">
        <v>0</v>
      </c>
      <c r="D64" s="127">
        <v>0</v>
      </c>
      <c r="E64" s="110">
        <v>0</v>
      </c>
      <c r="F64" s="110">
        <v>0</v>
      </c>
      <c r="G64" s="107">
        <v>10207</v>
      </c>
      <c r="H64" s="185">
        <v>0</v>
      </c>
      <c r="I64" s="110">
        <v>0</v>
      </c>
      <c r="J64" s="184"/>
      <c r="K64" s="110">
        <f>SUM(B64:J64)</f>
        <v>10207</v>
      </c>
    </row>
    <row r="65" spans="1:11" ht="17.25" customHeight="1">
      <c r="A65" s="215" t="s">
        <v>122</v>
      </c>
      <c r="B65" s="216"/>
      <c r="C65" s="216"/>
      <c r="D65" s="216"/>
      <c r="E65" s="216"/>
      <c r="F65" s="216"/>
      <c r="G65" s="216"/>
      <c r="H65" s="216"/>
      <c r="I65" s="216"/>
      <c r="J65" s="216"/>
      <c r="K65" s="217"/>
    </row>
    <row r="66" spans="1:11" ht="18.75">
      <c r="A66" s="82" t="s">
        <v>119</v>
      </c>
      <c r="B66" s="125">
        <v>0</v>
      </c>
      <c r="C66" s="110">
        <v>0</v>
      </c>
      <c r="D66" s="186">
        <v>0</v>
      </c>
      <c r="E66" s="110">
        <v>0</v>
      </c>
      <c r="F66" s="110">
        <v>0</v>
      </c>
      <c r="G66" s="107">
        <v>1628</v>
      </c>
      <c r="H66" s="124">
        <v>2053.9711802560005</v>
      </c>
      <c r="I66" s="110">
        <v>0</v>
      </c>
      <c r="J66" s="184"/>
      <c r="K66" s="110">
        <f>SUM(B66:J66)</f>
        <v>3681.9711802560005</v>
      </c>
    </row>
    <row r="67" spans="1:11" ht="18.75">
      <c r="A67" s="87" t="s">
        <v>123</v>
      </c>
      <c r="B67" s="125">
        <v>0</v>
      </c>
      <c r="C67" s="110">
        <v>0</v>
      </c>
      <c r="D67" s="187">
        <v>0</v>
      </c>
      <c r="E67" s="110">
        <v>0</v>
      </c>
      <c r="F67" s="110">
        <v>0</v>
      </c>
      <c r="G67" s="107">
        <v>0</v>
      </c>
      <c r="H67" s="124">
        <v>0</v>
      </c>
      <c r="I67" s="110">
        <v>0</v>
      </c>
      <c r="J67" s="184"/>
      <c r="K67" s="110">
        <f>SUM(B67:J67)</f>
        <v>0</v>
      </c>
    </row>
    <row r="68" spans="1:11" ht="18.75">
      <c r="A68" s="89" t="s">
        <v>121</v>
      </c>
      <c r="B68" s="125">
        <v>0</v>
      </c>
      <c r="C68" s="110">
        <v>0</v>
      </c>
      <c r="D68" s="187">
        <v>0</v>
      </c>
      <c r="E68" s="110">
        <v>0</v>
      </c>
      <c r="F68" s="110">
        <v>0</v>
      </c>
      <c r="G68" s="107">
        <v>0</v>
      </c>
      <c r="H68" s="110">
        <v>0</v>
      </c>
      <c r="I68" s="110">
        <v>0</v>
      </c>
      <c r="J68" s="184"/>
      <c r="K68" s="110">
        <f>SUM(B68:J68)</f>
        <v>0</v>
      </c>
    </row>
    <row r="69" spans="1:11" ht="15.75">
      <c r="A69" s="31"/>
      <c r="B69" s="16"/>
      <c r="C69" s="16"/>
      <c r="D69" s="16"/>
      <c r="E69" s="7"/>
      <c r="F69" s="7"/>
      <c r="G69" s="7"/>
      <c r="H69" s="8"/>
      <c r="I69" s="7"/>
      <c r="J69" s="7"/>
      <c r="K69" s="30"/>
    </row>
    <row r="70" spans="1:11" ht="15.75">
      <c r="A70" s="32"/>
      <c r="B70" s="16"/>
      <c r="C70" s="16"/>
      <c r="D70" s="16"/>
      <c r="E70" s="7"/>
      <c r="F70" s="7"/>
      <c r="G70" s="7"/>
      <c r="H70" s="8"/>
      <c r="I70" s="7"/>
      <c r="J70" s="7"/>
      <c r="K70" s="30"/>
    </row>
    <row r="71" spans="1:11" ht="15.75">
      <c r="A71" s="33" t="s">
        <v>38</v>
      </c>
      <c r="B71" s="16"/>
      <c r="C71" s="16"/>
      <c r="D71" s="16"/>
      <c r="E71" s="7"/>
      <c r="F71" s="7"/>
      <c r="G71" s="7"/>
      <c r="H71" s="8"/>
      <c r="I71" s="7"/>
      <c r="J71" s="7"/>
      <c r="K71" s="30"/>
    </row>
    <row r="72" spans="1:11" ht="54.75">
      <c r="A72" s="34" t="s">
        <v>95</v>
      </c>
      <c r="B72" s="16"/>
      <c r="C72" s="16"/>
      <c r="D72" s="16"/>
      <c r="E72" s="7"/>
      <c r="F72" s="7"/>
      <c r="G72" s="7"/>
      <c r="H72" s="8"/>
      <c r="I72" s="7"/>
      <c r="J72" s="7"/>
      <c r="K72" s="30"/>
    </row>
    <row r="73" spans="1:11" ht="25.5" customHeight="1">
      <c r="A73" s="35" t="s">
        <v>96</v>
      </c>
      <c r="B73" s="26"/>
      <c r="C73" s="26"/>
      <c r="D73" s="26"/>
      <c r="E73" s="7"/>
      <c r="F73" s="7"/>
      <c r="G73" s="7"/>
      <c r="H73" s="8"/>
      <c r="I73" s="7"/>
      <c r="J73" s="7"/>
      <c r="K73" s="30"/>
    </row>
    <row r="74" spans="1:11" ht="18.75" customHeight="1">
      <c r="A74" s="35" t="s">
        <v>97</v>
      </c>
      <c r="B74" s="26"/>
      <c r="C74" s="26"/>
      <c r="D74" s="26"/>
      <c r="E74" s="7"/>
      <c r="F74" s="7"/>
      <c r="G74" s="7"/>
      <c r="H74" s="8"/>
      <c r="I74" s="7"/>
      <c r="J74" s="7"/>
      <c r="K74" s="30"/>
    </row>
    <row r="75" spans="1:11" ht="25.5" customHeight="1">
      <c r="A75" s="35" t="s">
        <v>98</v>
      </c>
      <c r="B75" s="26"/>
      <c r="C75" s="26"/>
      <c r="D75" s="26"/>
      <c r="E75" s="7"/>
      <c r="F75" s="7"/>
      <c r="G75" s="7"/>
      <c r="H75" s="8"/>
      <c r="I75" s="7"/>
      <c r="J75" s="7"/>
      <c r="K75" s="30"/>
    </row>
    <row r="76" spans="1:11" ht="28.5" customHeight="1">
      <c r="A76" s="25" t="s">
        <v>99</v>
      </c>
      <c r="B76" s="27"/>
      <c r="C76" s="27"/>
      <c r="D76" s="27"/>
      <c r="E76" s="7"/>
      <c r="F76" s="7"/>
      <c r="G76" s="7"/>
      <c r="H76" s="8"/>
      <c r="I76" s="7"/>
      <c r="J76" s="7"/>
      <c r="K76" s="30"/>
    </row>
    <row r="77" spans="1:11" ht="12.75" customHeight="1">
      <c r="A77" s="36"/>
      <c r="B77" s="27"/>
      <c r="C77" s="27"/>
      <c r="D77" s="27"/>
      <c r="E77" s="7"/>
      <c r="F77" s="7"/>
      <c r="G77" s="7"/>
      <c r="H77" s="8"/>
      <c r="I77" s="7"/>
      <c r="J77" s="7"/>
      <c r="K77" s="30"/>
    </row>
    <row r="78" spans="1:11" ht="87.75" customHeight="1">
      <c r="A78" s="34" t="s">
        <v>100</v>
      </c>
      <c r="B78" s="27"/>
      <c r="C78" s="27"/>
      <c r="D78" s="27"/>
      <c r="E78" s="7"/>
      <c r="F78" s="7"/>
      <c r="G78" s="7"/>
      <c r="H78" s="8"/>
      <c r="I78" s="7"/>
      <c r="J78" s="7"/>
      <c r="K78" s="30"/>
    </row>
    <row r="79" spans="1:11" ht="12.75" customHeight="1">
      <c r="A79" s="37"/>
      <c r="B79" s="27"/>
      <c r="C79" s="27"/>
      <c r="D79" s="27"/>
      <c r="E79" s="7"/>
      <c r="F79" s="7"/>
      <c r="G79" s="7"/>
      <c r="H79" s="8"/>
      <c r="I79" s="7"/>
      <c r="J79" s="7"/>
      <c r="K79" s="30"/>
    </row>
    <row r="80" spans="1:11" ht="33.75" customHeight="1">
      <c r="A80" s="34" t="s">
        <v>101</v>
      </c>
      <c r="B80" s="27"/>
      <c r="C80" s="27"/>
      <c r="D80" s="27"/>
      <c r="E80" s="7"/>
      <c r="F80" s="7"/>
      <c r="G80" s="7"/>
      <c r="H80" s="8"/>
      <c r="I80" s="7"/>
      <c r="J80" s="7"/>
      <c r="K80" s="30"/>
    </row>
    <row r="81" spans="1:11" ht="25.5" customHeight="1">
      <c r="A81" s="38" t="s">
        <v>102</v>
      </c>
      <c r="B81" s="27"/>
      <c r="C81" s="27"/>
      <c r="D81" s="27"/>
      <c r="E81" s="7"/>
      <c r="F81" s="7"/>
      <c r="G81" s="7"/>
      <c r="H81" s="8"/>
      <c r="I81" s="7"/>
      <c r="J81" s="7"/>
      <c r="K81" s="30"/>
    </row>
    <row r="82" spans="1:11" ht="38.25" customHeight="1">
      <c r="A82" s="35" t="s">
        <v>103</v>
      </c>
      <c r="B82" s="27"/>
      <c r="C82" s="27"/>
      <c r="D82" s="27"/>
      <c r="E82" s="7"/>
      <c r="F82" s="7"/>
      <c r="G82" s="7"/>
      <c r="H82" s="8"/>
      <c r="I82" s="7"/>
      <c r="J82" s="7"/>
      <c r="K82" s="30"/>
    </row>
    <row r="83" spans="1:11" ht="15.75">
      <c r="A83" s="30"/>
      <c r="B83" s="7"/>
      <c r="C83" s="7"/>
      <c r="D83" s="7"/>
      <c r="E83" s="7"/>
      <c r="F83" s="7"/>
      <c r="G83" s="7"/>
      <c r="H83" s="8"/>
      <c r="I83" s="7"/>
      <c r="J83" s="7"/>
      <c r="K83" s="30"/>
    </row>
    <row r="84" spans="1:11" ht="12.75" customHeight="1">
      <c r="A84" s="39"/>
      <c r="B84" s="7"/>
      <c r="C84" s="7"/>
      <c r="D84" s="7"/>
      <c r="E84" s="7"/>
      <c r="F84" s="7"/>
      <c r="G84" s="7"/>
      <c r="H84" s="8"/>
      <c r="I84" s="7"/>
      <c r="J84" s="7"/>
      <c r="K84" s="30"/>
    </row>
  </sheetData>
  <sheetProtection/>
  <mergeCells count="10">
    <mergeCell ref="A52:K52"/>
    <mergeCell ref="A43:K43"/>
    <mergeCell ref="A55:K55"/>
    <mergeCell ref="A61:K61"/>
    <mergeCell ref="A65:K65"/>
    <mergeCell ref="A1:J1"/>
    <mergeCell ref="A2:J2"/>
    <mergeCell ref="A36:K36"/>
    <mergeCell ref="A39:K39"/>
    <mergeCell ref="A46:K46"/>
  </mergeCells>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2012-12-20T09:59:10Z</cp:lastPrinted>
  <dcterms:created xsi:type="dcterms:W3CDTF">2006-01-23T08:29:20Z</dcterms:created>
  <dcterms:modified xsi:type="dcterms:W3CDTF">2013-08-06T06:16:26Z</dcterms:modified>
  <cp:category/>
  <cp:version/>
  <cp:contentType/>
  <cp:contentStatus/>
</cp:coreProperties>
</file>