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refMode="R1C1"/>
</workbook>
</file>

<file path=xl/sharedStrings.xml><?xml version="1.0" encoding="utf-8"?>
<sst xmlns="http://schemas.openxmlformats.org/spreadsheetml/2006/main" count="159" uniqueCount="133">
  <si>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</si>
  <si>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</si>
  <si>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</si>
  <si>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</si>
  <si>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</si>
  <si>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</si>
  <si>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</si>
  <si>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</si>
  <si>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</si>
  <si>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</si>
  <si>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</si>
  <si>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</si>
  <si>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</si>
  <si>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</si>
  <si>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</si>
  <si>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</si>
  <si>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</si>
  <si>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</si>
  <si>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</si>
  <si>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</si>
  <si>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</si>
  <si>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</si>
  <si>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</si>
  <si>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</si>
  <si>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</si>
  <si>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</si>
  <si>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</si>
  <si>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</si>
  <si>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</si>
  <si>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</si>
  <si>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</si>
  <si>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</si>
  <si>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</si>
  <si>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</si>
  <si>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</si>
  <si>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</si>
  <si>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</si>
  <si>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</si>
  <si>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</si>
  <si>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</si>
  <si>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</si>
  <si>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</si>
  <si>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</si>
  <si>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</si>
  <si>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</si>
  <si>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</si>
  <si>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</si>
  <si>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</si>
  <si>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</si>
  <si>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</si>
  <si>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</si>
  <si>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</si>
  <si>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</si>
  <si>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</si>
  <si>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</si>
  <si>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</si>
  <si>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</si>
  <si>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</si>
  <si>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</si>
  <si>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</si>
  <si>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</si>
  <si>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</si>
  <si>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</si>
  <si>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</si>
  <si>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</si>
  <si>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</si>
  <si>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</si>
  <si>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</si>
  <si>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</si>
  <si>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</si>
  <si>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</si>
  <si>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</si>
  <si>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</si>
  <si>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</si>
  <si>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</si>
  <si>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</si>
  <si>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</si>
  <si>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</si>
  <si>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</si>
  <si>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</si>
  <si>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</si>
  <si>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</si>
  <si>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</si>
  <si>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</si>
  <si>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</si>
  <si>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</si>
  <si>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Naujai išleistų strūkturizuotų finansinių priemonių vertė</t>
    </r>
    <r>
      <rPr>
        <b/>
        <i/>
        <vertAlign val="superscript"/>
        <sz val="12"/>
        <rFont val="Times New Roman"/>
        <family val="1"/>
      </rPr>
      <t>9</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</si>
  <si>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</si>
  <si>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</si>
  <si>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</si>
  <si>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</si>
  <si>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</si>
  <si>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</si>
  <si>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</si>
  <si>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</si>
  <si>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</si>
  <si>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</si>
  <si>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</si>
  <si>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</si>
  <si>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</si>
  <si>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</si>
  <si>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</si>
  <si>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</si>
  <si>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</si>
  <si>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</si>
  <si>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</si>
  <si>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</si>
  <si>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</si>
  <si>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</si>
  <si>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</si>
  <si>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</si>
  <si>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</si>
  <si>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</si>
  <si>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</si>
  <si>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</si>
  <si>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</si>
  <si>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</si>
  <si>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</si>
  <si>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</si>
  <si>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</si>
  <si>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</si>
  <si>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</si>
  <si>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</si>
  <si>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</si>
  <si>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</si>
  <si>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</si>
  <si>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</si>
  <si>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</si>
  <si>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</si>
  <si>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</si>
  <si>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</si>
  <si>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2013 m. balandžio mėn. pabaigoje, tūkst. Lt</t>
  </si>
  <si>
    <t>April  2013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</si>
</sst>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64">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sz val="11"/>
      <name val="Arial"/>
      <family val="2"/>
    </font>
    <font>
      <b/>
      <sz val="11"/>
      <name val="Arial"/>
      <family val="2"/>
    </font>
    <font>
      <b/>
      <sz val="10"/>
      <name val="Arial"/>
      <family val="2"/>
    </font>
    <font>
      <sz val="10"/>
      <color indexed="8"/>
      <name val="Arial"/>
      <family val="2"/>
    </font>
    <font>
      <b/>
      <sz val="11"/>
      <name val="Times New Roman"/>
      <family val="1"/>
    </font>
    <font>
      <sz val="10"/>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Unicode MS"/>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right style="thin"/>
      <top style="thin"/>
      <bottom/>
    </border>
    <border>
      <left style="thin"/>
      <right style="thin"/>
      <top>
        <color indexed="63"/>
      </top>
      <bottom style="thin"/>
    </border>
    <border>
      <left style="thin"/>
      <right>
        <color indexed="63"/>
      </right>
      <top style="thin"/>
      <bottom style="thin"/>
    </border>
    <border>
      <left style="thin"/>
      <right style="thin"/>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53" fillId="30" borderId="0" applyNumberFormat="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1" borderId="1" applyNumberFormat="0" applyAlignment="0" applyProtection="0"/>
    <xf numFmtId="0" fontId="58" fillId="0" borderId="7" applyNumberFormat="0" applyFill="0" applyAlignment="0" applyProtection="0"/>
    <xf numFmtId="0" fontId="59"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60" fillId="27" borderId="9" applyNumberFormat="0" applyAlignment="0" applyProtection="0"/>
    <xf numFmtId="9" fontId="0" fillId="0" borderId="0" applyFont="0" applyFill="0" applyBorder="0" applyAlignment="0" applyProtection="0"/>
    <xf numFmtId="0" fontId="2" fillId="0" borderId="0">
      <alignment/>
      <protection/>
    </xf>
    <xf numFmtId="0" fontId="61" fillId="0" borderId="0" applyNumberForma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cellStyleXfs>
  <cellXfs count="244">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10" fillId="0" borderId="3" xfId="0" applyNumberFormat="1" applyFont="1" applyFill="1" applyBorder="1" applyAlignment="1">
      <alignment/>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0" fontId="7" fillId="0" borderId="0" xfId="0" applyFont="1" applyFill="1" applyAlignment="1">
      <alignment/>
    </xf>
    <xf numFmtId="3" fontId="6" fillId="0" borderId="11" xfId="0" applyNumberFormat="1" applyFont="1" applyFill="1" applyBorder="1" applyAlignment="1">
      <alignment horizontal="right"/>
    </xf>
    <xf numFmtId="3" fontId="6" fillId="0" borderId="3" xfId="0" applyNumberFormat="1" applyFont="1" applyFill="1" applyBorder="1" applyAlignment="1">
      <alignment horizontal="right"/>
    </xf>
    <xf numFmtId="3" fontId="6" fillId="0" borderId="3" xfId="59" applyNumberFormat="1" applyFont="1" applyBorder="1" applyAlignment="1">
      <alignment horizontal="right" vertical="center"/>
      <protection/>
    </xf>
    <xf numFmtId="0" fontId="6" fillId="0" borderId="0" xfId="0" applyFont="1" applyFill="1" applyAlignment="1">
      <alignment vertical="center"/>
    </xf>
    <xf numFmtId="3" fontId="11" fillId="0" borderId="11" xfId="0" applyNumberFormat="1" applyFont="1" applyFill="1" applyBorder="1" applyAlignment="1">
      <alignment horizontal="right" wrapText="1"/>
    </xf>
    <xf numFmtId="3" fontId="6" fillId="0" borderId="0" xfId="0" applyNumberFormat="1" applyFont="1" applyFill="1" applyBorder="1" applyAlignment="1">
      <alignment horizontal="right"/>
    </xf>
    <xf numFmtId="3" fontId="6" fillId="0" borderId="3" xfId="0" applyNumberFormat="1" applyFont="1" applyFill="1" applyBorder="1" applyAlignment="1">
      <alignment vertical="center"/>
    </xf>
    <xf numFmtId="3" fontId="6" fillId="0" borderId="3" xfId="0" applyNumberFormat="1" applyFont="1" applyFill="1" applyBorder="1" applyAlignment="1">
      <alignment wrapText="1"/>
    </xf>
    <xf numFmtId="3" fontId="6" fillId="0" borderId="12" xfId="59" applyNumberFormat="1" applyFont="1" applyBorder="1" applyAlignment="1">
      <alignment horizontal="right" vertical="center"/>
      <protection/>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3" fontId="6" fillId="0" borderId="11" xfId="59" applyNumberFormat="1" applyFont="1" applyFill="1" applyBorder="1" applyAlignment="1">
      <alignment horizontal="right" vertical="center"/>
      <protection/>
    </xf>
    <xf numFmtId="3" fontId="6" fillId="0" borderId="13" xfId="49"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3" fontId="6" fillId="0" borderId="13" xfId="59" applyNumberFormat="1" applyFont="1" applyFill="1" applyBorder="1" applyAlignment="1">
      <alignment horizontal="right" vertical="center"/>
      <protection/>
    </xf>
    <xf numFmtId="3" fontId="6" fillId="0" borderId="14" xfId="59" applyNumberFormat="1" applyFont="1" applyFill="1" applyBorder="1" applyAlignment="1">
      <alignment horizontal="right" vertical="center"/>
      <protection/>
    </xf>
    <xf numFmtId="0" fontId="6" fillId="34" borderId="3" xfId="63" applyFont="1" applyFill="1" applyBorder="1" applyAlignment="1">
      <alignment horizontal="right" vertical="center"/>
      <protection/>
    </xf>
    <xf numFmtId="3" fontId="6" fillId="0" borderId="3"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3" xfId="0" applyFont="1" applyBorder="1" applyAlignment="1">
      <alignment horizontal="right" vertical="center"/>
    </xf>
    <xf numFmtId="3" fontId="9" fillId="0" borderId="3" xfId="0" applyNumberFormat="1" applyFont="1" applyBorder="1" applyAlignment="1">
      <alignment horizontal="right" vertical="center"/>
    </xf>
    <xf numFmtId="0" fontId="9" fillId="35" borderId="3" xfId="0" applyFont="1" applyFill="1" applyBorder="1" applyAlignment="1">
      <alignment horizontal="center" vertical="center"/>
    </xf>
    <xf numFmtId="3" fontId="9" fillId="35" borderId="12" xfId="0" applyNumberFormat="1" applyFont="1" applyFill="1" applyBorder="1" applyAlignment="1">
      <alignment horizontal="center" vertical="center" textRotation="90"/>
    </xf>
    <xf numFmtId="3" fontId="9" fillId="35" borderId="12" xfId="0" applyNumberFormat="1" applyFont="1" applyFill="1" applyBorder="1" applyAlignment="1">
      <alignment horizontal="center" vertical="center" textRotation="90" wrapText="1"/>
    </xf>
    <xf numFmtId="3" fontId="9" fillId="35" borderId="3" xfId="0" applyNumberFormat="1" applyFont="1" applyFill="1" applyBorder="1" applyAlignment="1">
      <alignment horizontal="center" vertical="center" textRotation="90" wrapText="1"/>
    </xf>
    <xf numFmtId="3" fontId="9" fillId="0" borderId="3" xfId="0" applyNumberFormat="1" applyFont="1" applyFill="1" applyBorder="1" applyAlignment="1">
      <alignment horizontal="right" vertical="center"/>
    </xf>
    <xf numFmtId="0" fontId="9" fillId="0" borderId="3" xfId="0" applyFont="1" applyFill="1" applyBorder="1" applyAlignment="1">
      <alignment/>
    </xf>
    <xf numFmtId="0" fontId="6" fillId="0" borderId="3" xfId="0" applyFont="1" applyFill="1" applyBorder="1" applyAlignment="1">
      <alignment wrapText="1"/>
    </xf>
    <xf numFmtId="3" fontId="6" fillId="0" borderId="12"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5"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4" borderId="11" xfId="63"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Fill="1" applyBorder="1" applyAlignment="1">
      <alignment/>
    </xf>
    <xf numFmtId="3" fontId="20" fillId="34"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4" borderId="11" xfId="63" applyFont="1" applyFill="1" applyBorder="1" applyAlignment="1">
      <alignment horizontal="right" vertical="center"/>
      <protection/>
    </xf>
    <xf numFmtId="3" fontId="19" fillId="0" borderId="11" xfId="0" applyNumberFormat="1" applyFont="1" applyFill="1" applyBorder="1" applyAlignment="1">
      <alignment horizontal="right" vertical="center"/>
    </xf>
    <xf numFmtId="0" fontId="15" fillId="0" borderId="11" xfId="0" applyFont="1" applyBorder="1" applyAlignment="1">
      <alignment horizontal="right" vertical="center" wrapText="1" readingOrder="1"/>
    </xf>
    <xf numFmtId="3" fontId="6" fillId="0" borderId="11" xfId="49" applyFont="1" applyFill="1" applyBorder="1" applyAlignment="1">
      <alignment horizontal="right" vertical="center"/>
      <protection/>
    </xf>
    <xf numFmtId="3" fontId="6" fillId="0" borderId="11" xfId="60" applyNumberFormat="1" applyFont="1" applyFill="1" applyBorder="1">
      <alignment/>
      <protection/>
    </xf>
    <xf numFmtId="3" fontId="6" fillId="0" borderId="11" xfId="60" applyNumberFormat="1" applyFont="1" applyFill="1" applyBorder="1" applyAlignment="1">
      <alignment horizontal="right" vertical="center"/>
      <protection/>
    </xf>
    <xf numFmtId="3" fontId="6" fillId="34"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4" borderId="12" xfId="0" applyFont="1" applyFill="1" applyBorder="1" applyAlignment="1">
      <alignment horizontal="right" vertical="center"/>
    </xf>
    <xf numFmtId="3" fontId="6" fillId="0" borderId="12" xfId="0" applyNumberFormat="1" applyFont="1" applyBorder="1" applyAlignment="1">
      <alignment horizontal="right"/>
    </xf>
    <xf numFmtId="3" fontId="20" fillId="0" borderId="11" xfId="0" applyNumberFormat="1" applyFont="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2"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6"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4"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4" borderId="11" xfId="62" applyNumberFormat="1" applyFont="1" applyFill="1" applyBorder="1" applyAlignment="1">
      <alignment horizontal="right" vertical="center"/>
      <protection/>
    </xf>
    <xf numFmtId="3" fontId="6" fillId="34" borderId="11" xfId="61" applyNumberFormat="1" applyFont="1" applyFill="1" applyBorder="1" applyAlignment="1">
      <alignment horizontal="right" vertical="center"/>
      <protection/>
    </xf>
    <xf numFmtId="0" fontId="6" fillId="0" borderId="11" xfId="0" applyFont="1" applyBorder="1" applyAlignment="1">
      <alignment horizontal="left" wrapText="1"/>
    </xf>
    <xf numFmtId="3" fontId="22" fillId="0" borderId="3" xfId="0" applyNumberFormat="1" applyFont="1" applyFill="1" applyBorder="1" applyAlignment="1">
      <alignment/>
    </xf>
    <xf numFmtId="3" fontId="23" fillId="0" borderId="3" xfId="0" applyNumberFormat="1" applyFont="1" applyFill="1" applyBorder="1" applyAlignment="1">
      <alignment/>
    </xf>
    <xf numFmtId="3" fontId="23" fillId="0" borderId="3" xfId="0" applyNumberFormat="1" applyFont="1" applyFill="1" applyBorder="1" applyAlignment="1">
      <alignment/>
    </xf>
    <xf numFmtId="41" fontId="0" fillId="0" borderId="3" xfId="60" applyNumberFormat="1" applyFont="1" applyFill="1" applyBorder="1" applyAlignment="1">
      <alignment horizontal="right" wrapText="1"/>
      <protection/>
    </xf>
    <xf numFmtId="0" fontId="0" fillId="0" borderId="3" xfId="60" applyNumberFormat="1" applyFont="1" applyFill="1" applyBorder="1" applyAlignment="1">
      <alignment horizontal="right" wrapText="1"/>
      <protection/>
    </xf>
    <xf numFmtId="41" fontId="24" fillId="0" borderId="3" xfId="60" applyNumberFormat="1" applyFont="1" applyFill="1" applyBorder="1" applyAlignment="1">
      <alignment horizontal="right" wrapText="1"/>
      <protection/>
    </xf>
    <xf numFmtId="0" fontId="6" fillId="0" borderId="12" xfId="0" applyNumberFormat="1" applyFont="1" applyFill="1" applyBorder="1" applyAlignment="1">
      <alignment horizontal="right" vertical="center"/>
    </xf>
    <xf numFmtId="0" fontId="6" fillId="0" borderId="3" xfId="0" applyNumberFormat="1" applyFont="1" applyFill="1" applyBorder="1" applyAlignment="1">
      <alignment horizontal="right" vertical="center"/>
    </xf>
    <xf numFmtId="41" fontId="0" fillId="0" borderId="3" xfId="0" applyNumberFormat="1" applyFont="1" applyFill="1" applyBorder="1" applyAlignment="1">
      <alignment horizontal="right" wrapText="1"/>
    </xf>
    <xf numFmtId="0" fontId="0" fillId="0" borderId="3" xfId="0" applyNumberFormat="1" applyFont="1" applyFill="1" applyBorder="1" applyAlignment="1">
      <alignment horizontal="right" wrapText="1"/>
    </xf>
    <xf numFmtId="41" fontId="0" fillId="0" borderId="3" xfId="0" applyNumberFormat="1" applyFont="1" applyBorder="1" applyAlignment="1">
      <alignment horizontal="right" wrapText="1"/>
    </xf>
    <xf numFmtId="3" fontId="0" fillId="0" borderId="3" xfId="0" applyNumberFormat="1" applyFont="1" applyBorder="1" applyAlignment="1">
      <alignment/>
    </xf>
    <xf numFmtId="0" fontId="0" fillId="0" borderId="3" xfId="0" applyFont="1" applyBorder="1" applyAlignment="1">
      <alignment/>
    </xf>
    <xf numFmtId="3" fontId="0" fillId="0" borderId="3" xfId="0" applyNumberFormat="1" applyFont="1" applyFill="1" applyBorder="1" applyAlignment="1">
      <alignment/>
    </xf>
    <xf numFmtId="3" fontId="24" fillId="0" borderId="3" xfId="0" applyNumberFormat="1" applyFont="1" applyBorder="1" applyAlignment="1">
      <alignment/>
    </xf>
    <xf numFmtId="3" fontId="0" fillId="0" borderId="13" xfId="49" applyFont="1" applyFill="1" applyBorder="1" applyAlignment="1">
      <alignment horizontal="right" vertical="center"/>
      <protection/>
    </xf>
    <xf numFmtId="3" fontId="0" fillId="0" borderId="13" xfId="49" applyFont="1" applyFill="1" applyBorder="1" applyAlignment="1">
      <alignment vertical="center"/>
      <protection/>
    </xf>
    <xf numFmtId="3" fontId="24" fillId="0" borderId="13" xfId="49" applyFont="1" applyFill="1" applyBorder="1" applyAlignment="1">
      <alignment horizontal="right" vertical="center"/>
      <protection/>
    </xf>
    <xf numFmtId="3" fontId="25" fillId="0" borderId="13" xfId="49" applyFont="1" applyFill="1" applyBorder="1" applyAlignment="1">
      <alignment horizontal="right" vertical="center"/>
      <protection/>
    </xf>
    <xf numFmtId="3" fontId="26" fillId="0" borderId="3" xfId="59" applyNumberFormat="1" applyFont="1" applyBorder="1" applyAlignment="1">
      <alignment vertical="top" wrapText="1"/>
      <protection/>
    </xf>
    <xf numFmtId="3" fontId="0" fillId="0" borderId="13" xfId="59" applyNumberFormat="1" applyFont="1" applyFill="1" applyBorder="1">
      <alignment/>
      <protection/>
    </xf>
    <xf numFmtId="3" fontId="0" fillId="34" borderId="3" xfId="0" applyNumberFormat="1" applyFont="1" applyFill="1" applyBorder="1" applyAlignment="1">
      <alignment/>
    </xf>
    <xf numFmtId="3" fontId="0" fillId="34" borderId="3" xfId="62" applyNumberFormat="1" applyFont="1" applyFill="1" applyBorder="1">
      <alignment/>
      <protection/>
    </xf>
    <xf numFmtId="3" fontId="24" fillId="34" borderId="3" xfId="62" applyNumberFormat="1" applyFont="1" applyFill="1" applyBorder="1">
      <alignment/>
      <protection/>
    </xf>
    <xf numFmtId="3" fontId="24" fillId="34" borderId="3" xfId="0" applyNumberFormat="1" applyFont="1" applyFill="1" applyBorder="1" applyAlignment="1">
      <alignment/>
    </xf>
    <xf numFmtId="3" fontId="0" fillId="34" borderId="3" xfId="0" applyNumberFormat="1" applyFont="1" applyFill="1" applyBorder="1" applyAlignment="1">
      <alignment/>
    </xf>
    <xf numFmtId="3" fontId="0" fillId="34" borderId="3" xfId="63" applyNumberFormat="1" applyFont="1" applyFill="1" applyBorder="1">
      <alignment/>
      <protection/>
    </xf>
    <xf numFmtId="3" fontId="0" fillId="0" borderId="3" xfId="63" applyNumberFormat="1" applyFont="1" applyFill="1" applyBorder="1">
      <alignment/>
      <protection/>
    </xf>
    <xf numFmtId="3" fontId="0" fillId="0" borderId="3" xfId="60" applyNumberFormat="1" applyFont="1" applyFill="1" applyBorder="1">
      <alignment/>
      <protection/>
    </xf>
    <xf numFmtId="3" fontId="27" fillId="0" borderId="3" xfId="60" applyNumberFormat="1" applyFont="1" applyFill="1" applyBorder="1">
      <alignment/>
      <protection/>
    </xf>
    <xf numFmtId="3" fontId="24" fillId="0" borderId="3" xfId="60" applyNumberFormat="1" applyFont="1" applyFill="1" applyBorder="1">
      <alignment/>
      <protection/>
    </xf>
    <xf numFmtId="3" fontId="0" fillId="0" borderId="3" xfId="0" applyNumberFormat="1" applyFont="1" applyFill="1" applyBorder="1" applyAlignment="1">
      <alignment/>
    </xf>
    <xf numFmtId="3" fontId="22" fillId="0" borderId="12" xfId="0" applyNumberFormat="1" applyFont="1" applyFill="1" applyBorder="1" applyAlignment="1">
      <alignment/>
    </xf>
    <xf numFmtId="195" fontId="0" fillId="0" borderId="3" xfId="0" applyNumberFormat="1" applyFont="1" applyFill="1" applyBorder="1" applyAlignment="1">
      <alignment/>
    </xf>
    <xf numFmtId="195" fontId="24" fillId="0" borderId="3" xfId="0" applyNumberFormat="1" applyFont="1" applyFill="1" applyBorder="1" applyAlignment="1">
      <alignment/>
    </xf>
    <xf numFmtId="3" fontId="0" fillId="0" borderId="3" xfId="59" applyNumberFormat="1" applyFont="1" applyFill="1" applyBorder="1">
      <alignment/>
      <protection/>
    </xf>
    <xf numFmtId="3" fontId="0" fillId="36" borderId="3" xfId="59" applyNumberFormat="1" applyFont="1" applyFill="1" applyBorder="1" applyAlignment="1">
      <alignment horizontal="right"/>
      <protection/>
    </xf>
    <xf numFmtId="3" fontId="0" fillId="36" borderId="3" xfId="59" applyNumberFormat="1" applyFont="1" applyFill="1" applyBorder="1">
      <alignment/>
      <protection/>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6" xfId="0" applyNumberFormat="1" applyFont="1" applyFill="1" applyBorder="1" applyAlignment="1">
      <alignment/>
    </xf>
    <xf numFmtId="3" fontId="15" fillId="37" borderId="11" xfId="0" applyNumberFormat="1" applyFont="1" applyFill="1" applyBorder="1" applyAlignment="1">
      <alignment/>
    </xf>
    <xf numFmtId="3" fontId="15" fillId="37" borderId="13" xfId="0" applyNumberFormat="1" applyFont="1" applyFill="1" applyBorder="1" applyAlignment="1">
      <alignment/>
    </xf>
    <xf numFmtId="0" fontId="15" fillId="37" borderId="16" xfId="0" applyFont="1" applyFill="1" applyBorder="1" applyAlignment="1">
      <alignment horizontal="left"/>
    </xf>
    <xf numFmtId="0" fontId="15" fillId="37" borderId="11" xfId="0" applyFont="1" applyFill="1" applyBorder="1" applyAlignment="1">
      <alignment horizontal="left"/>
    </xf>
    <xf numFmtId="0" fontId="15" fillId="37" borderId="13" xfId="0" applyFont="1" applyFill="1" applyBorder="1" applyAlignment="1">
      <alignment horizontal="left"/>
    </xf>
    <xf numFmtId="0" fontId="15" fillId="37" borderId="16"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3" xfId="0" applyFont="1" applyFill="1" applyBorder="1" applyAlignment="1">
      <alignment horizontal="left" readingOrder="1"/>
    </xf>
    <xf numFmtId="0" fontId="15" fillId="37" borderId="16" xfId="0" applyFont="1" applyFill="1" applyBorder="1" applyAlignment="1">
      <alignment readingOrder="1"/>
    </xf>
    <xf numFmtId="0" fontId="15" fillId="37" borderId="11" xfId="0" applyFont="1" applyFill="1" applyBorder="1" applyAlignment="1">
      <alignment readingOrder="1"/>
    </xf>
    <xf numFmtId="0" fontId="15" fillId="37" borderId="13" xfId="0" applyFont="1" applyFill="1" applyBorder="1" applyAlignment="1">
      <alignment readingOrder="1"/>
    </xf>
    <xf numFmtId="3" fontId="15" fillId="37" borderId="16"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3" xfId="0" applyNumberFormat="1" applyFont="1" applyFill="1" applyBorder="1" applyAlignment="1">
      <alignment horizontal="left"/>
    </xf>
    <xf numFmtId="0" fontId="15" fillId="37" borderId="16"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3" xfId="0" applyFont="1" applyFill="1" applyBorder="1" applyAlignment="1">
      <alignment horizontal="left" wrapText="1" readingOrder="1"/>
    </xf>
    <xf numFmtId="3" fontId="6" fillId="37" borderId="16"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3" xfId="0" applyNumberFormat="1" applyFont="1" applyFill="1" applyBorder="1" applyAlignment="1">
      <alignment horizontal="left" wrapText="1"/>
    </xf>
    <xf numFmtId="0" fontId="15" fillId="37" borderId="16" xfId="0" applyFont="1" applyFill="1" applyBorder="1" applyAlignment="1">
      <alignment horizontal="left" wrapText="1"/>
    </xf>
    <xf numFmtId="0" fontId="15" fillId="37" borderId="11" xfId="0" applyFont="1" applyFill="1" applyBorder="1" applyAlignment="1">
      <alignment horizontal="left" wrapText="1"/>
    </xf>
    <xf numFmtId="0" fontId="15" fillId="37" borderId="13"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6"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3" xfId="0" applyNumberFormat="1" applyFont="1" applyFill="1" applyBorder="1" applyAlignment="1">
      <alignment horizontal="left" wrapText="1" readingOrder="1"/>
    </xf>
    <xf numFmtId="3" fontId="22" fillId="0" borderId="3" xfId="60" applyNumberFormat="1" applyFont="1" applyFill="1" applyBorder="1">
      <alignment/>
      <protection/>
    </xf>
    <xf numFmtId="3" fontId="45" fillId="0" borderId="17" xfId="0" applyNumberFormat="1" applyFont="1" applyFill="1" applyBorder="1" applyAlignment="1">
      <alignment/>
    </xf>
    <xf numFmtId="3" fontId="23" fillId="0" borderId="3" xfId="60" applyNumberFormat="1" applyFont="1" applyFill="1" applyBorder="1">
      <alignment/>
      <protection/>
    </xf>
    <xf numFmtId="3" fontId="22" fillId="0" borderId="3" xfId="0" applyNumberFormat="1" applyFont="1" applyBorder="1" applyAlignment="1">
      <alignment/>
    </xf>
    <xf numFmtId="3" fontId="6" fillId="0" borderId="3" xfId="0" applyNumberFormat="1" applyFont="1" applyBorder="1" applyAlignment="1">
      <alignment horizontal="right" vertical="center"/>
    </xf>
    <xf numFmtId="3" fontId="6" fillId="0" borderId="3" xfId="0" applyNumberFormat="1" applyFont="1" applyFill="1" applyBorder="1" applyAlignment="1">
      <alignment horizontal="right" vertical="center"/>
    </xf>
    <xf numFmtId="3" fontId="9" fillId="0" borderId="3" xfId="0" applyNumberFormat="1" applyFont="1" applyBorder="1" applyAlignment="1">
      <alignment horizontal="right" vertical="center"/>
    </xf>
    <xf numFmtId="3" fontId="9" fillId="0" borderId="3" xfId="0" applyNumberFormat="1" applyFont="1" applyFill="1" applyBorder="1" applyAlignment="1">
      <alignment horizontal="right" vertical="center"/>
    </xf>
    <xf numFmtId="3" fontId="6" fillId="0" borderId="3" xfId="0" applyNumberFormat="1" applyFont="1" applyFill="1" applyBorder="1" applyAlignment="1">
      <alignment/>
    </xf>
    <xf numFmtId="3" fontId="6" fillId="0" borderId="3" xfId="0" applyNumberFormat="1" applyFont="1" applyBorder="1" applyAlignment="1">
      <alignment/>
    </xf>
    <xf numFmtId="3" fontId="6" fillId="0" borderId="13" xfId="49" applyFont="1" applyFill="1" applyBorder="1" applyAlignment="1">
      <alignment horizontal="right" vertical="center"/>
      <protection/>
    </xf>
    <xf numFmtId="41" fontId="6" fillId="0" borderId="3" xfId="60" applyNumberFormat="1" applyFont="1" applyFill="1" applyBorder="1" applyAlignment="1">
      <alignment horizontal="right" wrapText="1"/>
      <protection/>
    </xf>
    <xf numFmtId="3" fontId="6" fillId="0" borderId="3" xfId="60" applyNumberFormat="1" applyFont="1" applyFill="1" applyBorder="1">
      <alignment/>
      <protection/>
    </xf>
    <xf numFmtId="3" fontId="6" fillId="34" borderId="3" xfId="0" applyNumberFormat="1" applyFont="1" applyFill="1" applyBorder="1" applyAlignment="1">
      <alignment/>
    </xf>
    <xf numFmtId="195" fontId="6" fillId="0" borderId="3" xfId="0" applyNumberFormat="1" applyFont="1" applyFill="1" applyBorder="1" applyAlignment="1">
      <alignment/>
    </xf>
    <xf numFmtId="3" fontId="6" fillId="34" borderId="3" xfId="62" applyNumberFormat="1" applyFont="1" applyFill="1" applyBorder="1">
      <alignment/>
      <protection/>
    </xf>
    <xf numFmtId="0" fontId="6" fillId="0" borderId="3" xfId="0" applyFont="1" applyBorder="1" applyAlignment="1">
      <alignment/>
    </xf>
    <xf numFmtId="0" fontId="6" fillId="0" borderId="3" xfId="60" applyNumberFormat="1" applyFont="1" applyFill="1" applyBorder="1" applyAlignment="1">
      <alignment horizontal="right" wrapText="1"/>
      <protection/>
    </xf>
    <xf numFmtId="3" fontId="6" fillId="0" borderId="17" xfId="0" applyNumberFormat="1" applyFont="1" applyFill="1" applyBorder="1" applyAlignment="1">
      <alignment/>
    </xf>
    <xf numFmtId="3" fontId="6" fillId="0" borderId="13" xfId="49" applyFont="1" applyFill="1" applyBorder="1" applyAlignment="1">
      <alignment vertical="center"/>
      <protection/>
    </xf>
    <xf numFmtId="3" fontId="9" fillId="0" borderId="3" xfId="0" applyNumberFormat="1" applyFont="1" applyFill="1" applyBorder="1" applyAlignment="1">
      <alignment/>
    </xf>
    <xf numFmtId="3" fontId="9" fillId="0" borderId="3" xfId="0" applyNumberFormat="1" applyFont="1" applyBorder="1" applyAlignment="1">
      <alignment/>
    </xf>
    <xf numFmtId="3" fontId="9" fillId="0" borderId="13" xfId="49" applyFont="1" applyFill="1" applyBorder="1" applyAlignment="1">
      <alignment horizontal="right" vertical="center"/>
      <protection/>
    </xf>
    <xf numFmtId="41" fontId="9" fillId="0" borderId="3" xfId="60" applyNumberFormat="1" applyFont="1" applyFill="1" applyBorder="1" applyAlignment="1">
      <alignment horizontal="right" wrapText="1"/>
      <protection/>
    </xf>
    <xf numFmtId="3" fontId="9" fillId="0" borderId="3" xfId="60" applyNumberFormat="1" applyFont="1" applyFill="1" applyBorder="1">
      <alignment/>
      <protection/>
    </xf>
    <xf numFmtId="3" fontId="9" fillId="34" borderId="3" xfId="62" applyNumberFormat="1" applyFont="1" applyFill="1" applyBorder="1">
      <alignment/>
      <protection/>
    </xf>
    <xf numFmtId="195" fontId="9" fillId="0" borderId="3" xfId="0" applyNumberFormat="1" applyFont="1" applyFill="1" applyBorder="1" applyAlignment="1">
      <alignment/>
    </xf>
    <xf numFmtId="3" fontId="46" fillId="0" borderId="13" xfId="49" applyFont="1" applyFill="1" applyBorder="1" applyAlignment="1">
      <alignment horizontal="right" vertical="center"/>
      <protection/>
    </xf>
    <xf numFmtId="3" fontId="9" fillId="34" borderId="3" xfId="0" applyNumberFormat="1" applyFont="1" applyFill="1" applyBorder="1" applyAlignment="1">
      <alignment/>
    </xf>
    <xf numFmtId="3" fontId="9" fillId="0" borderId="3" xfId="59" applyNumberFormat="1" applyFont="1" applyBorder="1" applyAlignment="1">
      <alignment vertical="top" wrapText="1"/>
      <protection/>
    </xf>
    <xf numFmtId="41" fontId="6" fillId="0" borderId="3" xfId="0" applyNumberFormat="1" applyFont="1" applyFill="1" applyBorder="1" applyAlignment="1">
      <alignment horizontal="right" wrapText="1"/>
    </xf>
    <xf numFmtId="41" fontId="6" fillId="0" borderId="3" xfId="0" applyNumberFormat="1" applyFont="1" applyBorder="1" applyAlignment="1">
      <alignment horizontal="right" wrapText="1"/>
    </xf>
    <xf numFmtId="3" fontId="6" fillId="0" borderId="3" xfId="59" applyNumberFormat="1" applyFont="1" applyFill="1" applyBorder="1">
      <alignment/>
      <protection/>
    </xf>
    <xf numFmtId="3" fontId="6" fillId="0" borderId="12" xfId="0" applyNumberFormat="1" applyFont="1" applyFill="1" applyBorder="1" applyAlignment="1">
      <alignment/>
    </xf>
    <xf numFmtId="3" fontId="6" fillId="0" borderId="3" xfId="0" applyNumberFormat="1" applyFont="1" applyFill="1" applyBorder="1" applyAlignment="1">
      <alignment horizontal="right"/>
    </xf>
    <xf numFmtId="41" fontId="3" fillId="0" borderId="3" xfId="60" applyNumberFormat="1" applyFont="1" applyFill="1" applyBorder="1" applyAlignment="1">
      <alignment horizontal="right" wrapText="1"/>
      <protection/>
    </xf>
    <xf numFmtId="3" fontId="3" fillId="0" borderId="3" xfId="0" applyNumberFormat="1" applyFont="1" applyFill="1" applyBorder="1" applyAlignment="1">
      <alignment/>
    </xf>
    <xf numFmtId="3" fontId="3" fillId="0" borderId="13" xfId="49" applyFont="1" applyFill="1" applyBorder="1" applyAlignment="1">
      <alignment horizontal="right"/>
      <protection/>
    </xf>
    <xf numFmtId="3" fontId="3" fillId="34" borderId="3" xfId="62" applyNumberFormat="1" applyFont="1" applyFill="1" applyBorder="1" applyAlignment="1">
      <alignment/>
      <protection/>
    </xf>
    <xf numFmtId="3" fontId="3" fillId="0" borderId="3" xfId="60" applyNumberFormat="1" applyFont="1" applyFill="1" applyBorder="1" applyAlignment="1">
      <alignment/>
      <protection/>
    </xf>
    <xf numFmtId="3" fontId="3" fillId="0" borderId="3" xfId="59" applyNumberFormat="1" applyFont="1" applyFill="1" applyBorder="1" applyAlignment="1">
      <alignment/>
      <protection/>
    </xf>
    <xf numFmtId="3" fontId="6" fillId="0" borderId="3" xfId="0" applyNumberFormat="1" applyFont="1" applyBorder="1" applyAlignment="1">
      <alignment horizontal="right"/>
    </xf>
    <xf numFmtId="3" fontId="6" fillId="34" borderId="3" xfId="63" applyNumberFormat="1" applyFont="1" applyFill="1" applyBorder="1">
      <alignment/>
      <protection/>
    </xf>
    <xf numFmtId="3" fontId="6" fillId="0" borderId="3" xfId="63" applyNumberFormat="1" applyFont="1" applyFill="1" applyBorder="1">
      <alignment/>
      <protection/>
    </xf>
    <xf numFmtId="3" fontId="6" fillId="0" borderId="13" xfId="59" applyNumberFormat="1" applyFont="1" applyFill="1" applyBorder="1">
      <alignment/>
      <protection/>
    </xf>
    <xf numFmtId="3" fontId="6" fillId="36" borderId="3" xfId="59" applyNumberFormat="1" applyFont="1" applyFill="1" applyBorder="1" applyAlignment="1">
      <alignment horizontal="right"/>
      <protection/>
    </xf>
    <xf numFmtId="3" fontId="6" fillId="0" borderId="3" xfId="0" applyNumberFormat="1" applyFont="1" applyFill="1" applyBorder="1" applyAlignment="1">
      <alignment vertical="center"/>
    </xf>
    <xf numFmtId="3" fontId="6" fillId="36" borderId="3" xfId="59" applyNumberFormat="1" applyFont="1" applyFill="1" applyBorder="1">
      <alignment/>
      <protection/>
    </xf>
    <xf numFmtId="0" fontId="6" fillId="0" borderId="3" xfId="0" applyNumberFormat="1" applyFont="1" applyFill="1" applyBorder="1" applyAlignment="1">
      <alignment horizontal="right" wrapText="1"/>
    </xf>
    <xf numFmtId="3" fontId="6" fillId="0" borderId="12" xfId="59" applyNumberFormat="1" applyFont="1" applyBorder="1" applyAlignment="1">
      <alignment horizontal="right" vertical="center"/>
      <protection/>
    </xf>
    <xf numFmtId="0" fontId="6" fillId="0" borderId="12" xfId="0" applyNumberFormat="1" applyFont="1" applyFill="1" applyBorder="1" applyAlignment="1">
      <alignment horizontal="right" vertical="center"/>
    </xf>
    <xf numFmtId="3" fontId="6" fillId="0" borderId="12" xfId="0" applyNumberFormat="1" applyFont="1" applyBorder="1" applyAlignment="1">
      <alignment horizontal="right" vertical="center"/>
    </xf>
    <xf numFmtId="3" fontId="6" fillId="0" borderId="3" xfId="59" applyNumberFormat="1" applyFont="1" applyBorder="1" applyAlignment="1">
      <alignment horizontal="right" vertical="center"/>
      <protection/>
    </xf>
    <xf numFmtId="0" fontId="6" fillId="0" borderId="3" xfId="0" applyNumberFormat="1" applyFont="1" applyFill="1" applyBorder="1" applyAlignment="1">
      <alignment horizontal="right" vertical="center"/>
    </xf>
    <xf numFmtId="0" fontId="6" fillId="0" borderId="3" xfId="0" applyFont="1" applyBorder="1" applyAlignment="1">
      <alignment horizontal="right" vertical="center"/>
    </xf>
    <xf numFmtId="0" fontId="6" fillId="0" borderId="0" xfId="0" applyFont="1" applyFill="1" applyBorder="1" applyAlignment="1">
      <alignment horizontal="right" vertical="center"/>
    </xf>
    <xf numFmtId="3" fontId="6" fillId="0" borderId="14" xfId="59" applyNumberFormat="1" applyFont="1" applyFill="1" applyBorder="1" applyAlignment="1">
      <alignment horizontal="right" vertical="center"/>
      <protection/>
    </xf>
    <xf numFmtId="3" fontId="6" fillId="0" borderId="13" xfId="59" applyNumberFormat="1" applyFont="1" applyFill="1" applyBorder="1" applyAlignment="1">
      <alignment horizontal="right"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SheetLayoutView="75" zoomScalePageLayoutView="0" workbookViewId="0" topLeftCell="A1">
      <selection activeCell="Q49" sqref="Q49"/>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10" width="13.8515625" style="7" customWidth="1"/>
    <col min="11" max="11" width="13.8515625" style="7" hidden="1" customWidth="1"/>
    <col min="12" max="12" width="14.8515625" style="7" bestFit="1" customWidth="1"/>
    <col min="13" max="16384" width="9.140625" style="9" customWidth="1"/>
  </cols>
  <sheetData>
    <row r="1" spans="1:12" s="5" customFormat="1" ht="20.25">
      <c r="A1" s="149" t="s">
        <v>78</v>
      </c>
      <c r="B1" s="149"/>
      <c r="C1" s="149"/>
      <c r="D1" s="149"/>
      <c r="E1" s="149"/>
      <c r="F1" s="149"/>
      <c r="G1" s="149"/>
      <c r="H1" s="149"/>
      <c r="I1" s="149"/>
      <c r="J1" s="149"/>
      <c r="K1" s="149"/>
      <c r="L1" s="149"/>
    </row>
    <row r="2" spans="1:12" s="5" customFormat="1" ht="15.75">
      <c r="A2" s="150" t="s">
        <v>131</v>
      </c>
      <c r="B2" s="150"/>
      <c r="C2" s="150"/>
      <c r="D2" s="150"/>
      <c r="E2" s="150"/>
      <c r="F2" s="150"/>
      <c r="G2" s="150"/>
      <c r="H2" s="150"/>
      <c r="I2" s="150"/>
      <c r="J2" s="150"/>
      <c r="K2" s="150"/>
      <c r="L2" s="150"/>
    </row>
    <row r="3" spans="1:12" s="5" customFormat="1" ht="15.75">
      <c r="A3" s="6"/>
      <c r="B3" s="7"/>
      <c r="C3" s="7"/>
      <c r="D3" s="7"/>
      <c r="E3" s="7"/>
      <c r="F3" s="7"/>
      <c r="G3" s="7"/>
      <c r="H3" s="8"/>
      <c r="I3" s="7"/>
      <c r="J3" s="7"/>
      <c r="K3" s="7"/>
      <c r="L3" s="7"/>
    </row>
    <row r="5" spans="1:12" ht="121.5">
      <c r="A5" s="60" t="s">
        <v>72</v>
      </c>
      <c r="B5" s="61" t="s">
        <v>77</v>
      </c>
      <c r="C5" s="62" t="s">
        <v>37</v>
      </c>
      <c r="D5" s="62" t="s">
        <v>81</v>
      </c>
      <c r="E5" s="62" t="s">
        <v>26</v>
      </c>
      <c r="F5" s="62" t="s">
        <v>27</v>
      </c>
      <c r="G5" s="62" t="s">
        <v>38</v>
      </c>
      <c r="H5" s="63" t="s">
        <v>75</v>
      </c>
      <c r="I5" s="62" t="s">
        <v>28</v>
      </c>
      <c r="J5" s="62" t="s">
        <v>29</v>
      </c>
      <c r="K5" s="63" t="s">
        <v>30</v>
      </c>
      <c r="L5" s="63" t="s">
        <v>76</v>
      </c>
    </row>
    <row r="6" spans="1:12" ht="15.75">
      <c r="A6" s="25" t="s">
        <v>3</v>
      </c>
      <c r="B6" s="194">
        <v>28505</v>
      </c>
      <c r="C6" s="195">
        <v>98129</v>
      </c>
      <c r="D6" s="196">
        <v>919695</v>
      </c>
      <c r="E6" s="197">
        <v>43666</v>
      </c>
      <c r="F6" s="198">
        <v>555220</v>
      </c>
      <c r="G6" s="199">
        <v>2204854</v>
      </c>
      <c r="H6" s="198">
        <v>2972068</v>
      </c>
      <c r="I6" s="200">
        <v>103764</v>
      </c>
      <c r="J6" s="194">
        <v>231973</v>
      </c>
      <c r="K6" s="190"/>
      <c r="L6" s="191">
        <f aca="true" t="shared" si="0" ref="L6:L31">SUM(B6:K6)</f>
        <v>7157874</v>
      </c>
    </row>
    <row r="7" spans="1:12" ht="15.75">
      <c r="A7" s="25" t="s">
        <v>5</v>
      </c>
      <c r="B7" s="194">
        <v>602406</v>
      </c>
      <c r="C7" s="195">
        <v>3108871</v>
      </c>
      <c r="D7" s="196">
        <v>8879448</v>
      </c>
      <c r="E7" s="197">
        <v>500347</v>
      </c>
      <c r="F7" s="198">
        <v>7399934</v>
      </c>
      <c r="G7" s="201">
        <v>16562548</v>
      </c>
      <c r="H7" s="198">
        <v>13716033</v>
      </c>
      <c r="I7" s="200">
        <v>2732530</v>
      </c>
      <c r="J7" s="194">
        <v>466709</v>
      </c>
      <c r="K7" s="190"/>
      <c r="L7" s="191">
        <f t="shared" si="0"/>
        <v>53968826</v>
      </c>
    </row>
    <row r="8" spans="1:12" ht="15.75">
      <c r="A8" s="25" t="s">
        <v>23</v>
      </c>
      <c r="B8" s="194">
        <v>0</v>
      </c>
      <c r="C8" s="195">
        <v>28123</v>
      </c>
      <c r="D8" s="196">
        <v>54076</v>
      </c>
      <c r="E8" s="197">
        <v>459</v>
      </c>
      <c r="F8" s="198">
        <v>0</v>
      </c>
      <c r="G8" s="201">
        <v>254754</v>
      </c>
      <c r="H8" s="198">
        <v>0</v>
      </c>
      <c r="I8" s="200">
        <v>37127</v>
      </c>
      <c r="J8" s="194">
        <v>0</v>
      </c>
      <c r="K8" s="190"/>
      <c r="L8" s="191">
        <f t="shared" si="0"/>
        <v>374539</v>
      </c>
    </row>
    <row r="9" spans="1:12" ht="15.75">
      <c r="A9" s="25" t="s">
        <v>21</v>
      </c>
      <c r="B9" s="194">
        <v>0</v>
      </c>
      <c r="C9" s="202"/>
      <c r="D9" s="196">
        <v>18167.02</v>
      </c>
      <c r="E9" s="203">
        <v>0</v>
      </c>
      <c r="F9" s="198">
        <v>0</v>
      </c>
      <c r="G9" s="201">
        <v>2292</v>
      </c>
      <c r="H9" s="198">
        <v>6975</v>
      </c>
      <c r="I9" s="200">
        <v>1054</v>
      </c>
      <c r="J9" s="194">
        <v>0</v>
      </c>
      <c r="K9" s="190"/>
      <c r="L9" s="191">
        <f t="shared" si="0"/>
        <v>28488.02</v>
      </c>
    </row>
    <row r="10" spans="1:12" ht="15.75">
      <c r="A10" s="25" t="s">
        <v>31</v>
      </c>
      <c r="B10" s="194">
        <v>0</v>
      </c>
      <c r="C10" s="195">
        <v>0</v>
      </c>
      <c r="D10" s="196">
        <v>294304.53</v>
      </c>
      <c r="E10" s="203">
        <v>0</v>
      </c>
      <c r="F10" s="204">
        <v>421300</v>
      </c>
      <c r="G10" s="201">
        <v>1173907</v>
      </c>
      <c r="H10" s="198">
        <v>1261109</v>
      </c>
      <c r="I10" s="200">
        <v>204838</v>
      </c>
      <c r="J10" s="194">
        <v>0</v>
      </c>
      <c r="K10" s="190"/>
      <c r="L10" s="191">
        <f t="shared" si="0"/>
        <v>3355458.5300000003</v>
      </c>
    </row>
    <row r="11" spans="1:12" ht="15.75">
      <c r="A11" s="25" t="s">
        <v>6</v>
      </c>
      <c r="B11" s="194">
        <v>978</v>
      </c>
      <c r="C11" s="195">
        <v>131032</v>
      </c>
      <c r="D11" s="196">
        <v>678177</v>
      </c>
      <c r="E11" s="203">
        <v>0</v>
      </c>
      <c r="F11" s="198">
        <v>370752</v>
      </c>
      <c r="G11" s="201">
        <v>411199</v>
      </c>
      <c r="H11" s="198">
        <v>931931</v>
      </c>
      <c r="I11" s="200">
        <v>236309</v>
      </c>
      <c r="J11" s="194">
        <v>46768</v>
      </c>
      <c r="K11" s="190"/>
      <c r="L11" s="191">
        <f t="shared" si="0"/>
        <v>2807146</v>
      </c>
    </row>
    <row r="12" spans="1:12" ht="15.75">
      <c r="A12" s="25" t="s">
        <v>7</v>
      </c>
      <c r="B12" s="194">
        <v>1196</v>
      </c>
      <c r="C12" s="195">
        <v>12205</v>
      </c>
      <c r="D12" s="196">
        <v>140474.18</v>
      </c>
      <c r="E12" s="197">
        <v>1192</v>
      </c>
      <c r="F12" s="198">
        <v>7727</v>
      </c>
      <c r="G12" s="201">
        <v>486480</v>
      </c>
      <c r="H12" s="198">
        <v>698985</v>
      </c>
      <c r="I12" s="200">
        <v>13936</v>
      </c>
      <c r="J12" s="194">
        <v>1</v>
      </c>
      <c r="K12" s="190"/>
      <c r="L12" s="191">
        <f t="shared" si="0"/>
        <v>1362196.18</v>
      </c>
    </row>
    <row r="13" spans="1:12" ht="15.75">
      <c r="A13" s="25" t="s">
        <v>8</v>
      </c>
      <c r="B13" s="194">
        <v>1800</v>
      </c>
      <c r="C13" s="195">
        <v>31437</v>
      </c>
      <c r="D13" s="196">
        <v>294321.78</v>
      </c>
      <c r="E13" s="197">
        <v>21880</v>
      </c>
      <c r="F13" s="198">
        <v>421313</v>
      </c>
      <c r="G13" s="201">
        <v>1136769</v>
      </c>
      <c r="H13" s="198">
        <v>1288141</v>
      </c>
      <c r="I13" s="200">
        <v>204855</v>
      </c>
      <c r="J13" s="194">
        <v>2</v>
      </c>
      <c r="K13" s="190"/>
      <c r="L13" s="191">
        <f t="shared" si="0"/>
        <v>3400518.7800000003</v>
      </c>
    </row>
    <row r="14" spans="1:12" ht="15.75">
      <c r="A14" s="25" t="s">
        <v>9</v>
      </c>
      <c r="B14" s="194">
        <v>206828</v>
      </c>
      <c r="C14" s="195">
        <v>807798</v>
      </c>
      <c r="D14" s="196">
        <v>3826150</v>
      </c>
      <c r="E14" s="197">
        <v>404230</v>
      </c>
      <c r="F14" s="198">
        <v>3672231</v>
      </c>
      <c r="G14" s="201">
        <v>7786858</v>
      </c>
      <c r="H14" s="198">
        <v>4602948</v>
      </c>
      <c r="I14" s="200">
        <v>2073263</v>
      </c>
      <c r="J14" s="194">
        <v>416335</v>
      </c>
      <c r="K14" s="190"/>
      <c r="L14" s="191">
        <f t="shared" si="0"/>
        <v>23796641</v>
      </c>
    </row>
    <row r="15" spans="1:12" ht="15.75">
      <c r="A15" s="25" t="s">
        <v>10</v>
      </c>
      <c r="B15" s="194">
        <v>391604</v>
      </c>
      <c r="C15" s="195">
        <v>2126399</v>
      </c>
      <c r="D15" s="196">
        <v>3940324.9400000004</v>
      </c>
      <c r="E15" s="197">
        <v>73045</v>
      </c>
      <c r="F15" s="198">
        <v>2927911</v>
      </c>
      <c r="G15" s="201">
        <v>6741242</v>
      </c>
      <c r="H15" s="198">
        <v>6194028</v>
      </c>
      <c r="I15" s="200">
        <v>204167</v>
      </c>
      <c r="J15" s="194">
        <v>3603</v>
      </c>
      <c r="K15" s="190"/>
      <c r="L15" s="191">
        <f t="shared" si="0"/>
        <v>22602323.94</v>
      </c>
    </row>
    <row r="16" spans="1:12" ht="15.75">
      <c r="A16" s="25" t="s">
        <v>11</v>
      </c>
      <c r="B16" s="194">
        <v>239842</v>
      </c>
      <c r="C16" s="195">
        <v>658234</v>
      </c>
      <c r="D16" s="196">
        <v>726316</v>
      </c>
      <c r="E16" s="197">
        <v>150582</v>
      </c>
      <c r="F16" s="198">
        <v>29616</v>
      </c>
      <c r="G16" s="199">
        <v>904047</v>
      </c>
      <c r="H16" s="198">
        <v>1430146</v>
      </c>
      <c r="I16" s="200">
        <v>1795113</v>
      </c>
      <c r="J16" s="194">
        <v>0</v>
      </c>
      <c r="K16" s="190"/>
      <c r="L16" s="191">
        <f t="shared" si="0"/>
        <v>5933896</v>
      </c>
    </row>
    <row r="17" spans="1:12" ht="15.75">
      <c r="A17" s="25" t="s">
        <v>12</v>
      </c>
      <c r="B17" s="194">
        <v>3381</v>
      </c>
      <c r="C17" s="195">
        <v>1282</v>
      </c>
      <c r="D17" s="205">
        <v>202210.52</v>
      </c>
      <c r="E17" s="197">
        <v>59387</v>
      </c>
      <c r="F17" s="198">
        <v>51253</v>
      </c>
      <c r="G17" s="199">
        <v>309162</v>
      </c>
      <c r="H17" s="198">
        <v>359057</v>
      </c>
      <c r="I17" s="200">
        <v>53937</v>
      </c>
      <c r="J17" s="194">
        <v>0</v>
      </c>
      <c r="K17" s="190"/>
      <c r="L17" s="191">
        <f t="shared" si="0"/>
        <v>1039669.52</v>
      </c>
    </row>
    <row r="18" spans="1:12" s="13" customFormat="1" ht="15.75">
      <c r="A18" s="65" t="s">
        <v>16</v>
      </c>
      <c r="B18" s="206">
        <v>943748</v>
      </c>
      <c r="C18" s="207">
        <v>4656565</v>
      </c>
      <c r="D18" s="208">
        <v>11362029.94</v>
      </c>
      <c r="E18" s="209">
        <v>865506</v>
      </c>
      <c r="F18" s="210">
        <v>8849766</v>
      </c>
      <c r="G18" s="211">
        <v>23127285</v>
      </c>
      <c r="H18" s="210">
        <v>19872842</v>
      </c>
      <c r="I18" s="212">
        <v>5332834</v>
      </c>
      <c r="J18" s="206">
        <v>856735</v>
      </c>
      <c r="K18" s="192"/>
      <c r="L18" s="193">
        <f t="shared" si="0"/>
        <v>75867310.94</v>
      </c>
    </row>
    <row r="19" spans="1:12" ht="15.75">
      <c r="A19" s="25" t="s">
        <v>13</v>
      </c>
      <c r="B19" s="194">
        <v>18699</v>
      </c>
      <c r="C19" s="195">
        <v>1273353</v>
      </c>
      <c r="D19" s="196">
        <v>3835010.35</v>
      </c>
      <c r="E19" s="197">
        <v>11356</v>
      </c>
      <c r="F19" s="198">
        <v>6146057</v>
      </c>
      <c r="G19" s="199">
        <v>7864777</v>
      </c>
      <c r="H19" s="198">
        <v>1045763</v>
      </c>
      <c r="I19" s="200">
        <v>82543</v>
      </c>
      <c r="J19" s="194">
        <v>503470</v>
      </c>
      <c r="K19" s="190"/>
      <c r="L19" s="191">
        <f t="shared" si="0"/>
        <v>20781028.35</v>
      </c>
    </row>
    <row r="20" spans="1:12" ht="31.5">
      <c r="A20" s="66" t="s">
        <v>22</v>
      </c>
      <c r="B20" s="194">
        <v>11494</v>
      </c>
      <c r="C20" s="195">
        <v>1075943</v>
      </c>
      <c r="D20" s="196">
        <v>1213030</v>
      </c>
      <c r="E20" s="203">
        <v>0</v>
      </c>
      <c r="F20" s="198">
        <v>6077386</v>
      </c>
      <c r="G20" s="199">
        <v>7330015</v>
      </c>
      <c r="H20" s="194">
        <v>756873</v>
      </c>
      <c r="I20" s="200">
        <v>0</v>
      </c>
      <c r="J20" s="194">
        <v>364485</v>
      </c>
      <c r="K20" s="190"/>
      <c r="L20" s="191">
        <f t="shared" si="0"/>
        <v>16829226</v>
      </c>
    </row>
    <row r="21" spans="1:12" ht="15.75">
      <c r="A21" s="25" t="s">
        <v>14</v>
      </c>
      <c r="B21" s="194">
        <v>0</v>
      </c>
      <c r="C21" s="195">
        <v>17197</v>
      </c>
      <c r="D21" s="196">
        <v>26775.62</v>
      </c>
      <c r="E21" s="203">
        <v>0</v>
      </c>
      <c r="F21" s="198"/>
      <c r="G21" s="199">
        <v>0</v>
      </c>
      <c r="H21" s="198">
        <v>0</v>
      </c>
      <c r="I21" s="200">
        <v>47882</v>
      </c>
      <c r="J21" s="194">
        <v>0</v>
      </c>
      <c r="K21" s="190"/>
      <c r="L21" s="191">
        <f t="shared" si="0"/>
        <v>91854.62</v>
      </c>
    </row>
    <row r="22" spans="1:12" ht="15.75">
      <c r="A22" s="25" t="s">
        <v>4</v>
      </c>
      <c r="B22" s="194">
        <v>706379</v>
      </c>
      <c r="C22" s="195">
        <v>3047445</v>
      </c>
      <c r="D22" s="196">
        <f>SUM(D23:D27)</f>
        <v>5892664.75</v>
      </c>
      <c r="E22" s="197">
        <v>696689</v>
      </c>
      <c r="F22" s="198">
        <v>2650430</v>
      </c>
      <c r="G22" s="201">
        <v>12255477</v>
      </c>
      <c r="H22" s="198">
        <v>14972916</v>
      </c>
      <c r="I22" s="200">
        <v>4621987</v>
      </c>
      <c r="J22" s="194">
        <v>298242</v>
      </c>
      <c r="K22" s="190"/>
      <c r="L22" s="191">
        <f t="shared" si="0"/>
        <v>45142229.75</v>
      </c>
    </row>
    <row r="23" spans="1:12" ht="15.75">
      <c r="A23" s="25" t="s">
        <v>32</v>
      </c>
      <c r="B23" s="194">
        <v>3994</v>
      </c>
      <c r="C23" s="194">
        <v>142791</v>
      </c>
      <c r="D23" s="213">
        <v>478400</v>
      </c>
      <c r="E23" s="197">
        <v>4883</v>
      </c>
      <c r="F23" s="198">
        <v>112666</v>
      </c>
      <c r="G23" s="201">
        <v>323374</v>
      </c>
      <c r="H23" s="198">
        <v>553186</v>
      </c>
      <c r="I23" s="200">
        <v>122378</v>
      </c>
      <c r="J23" s="194">
        <v>39835</v>
      </c>
      <c r="K23" s="190"/>
      <c r="L23" s="191">
        <f t="shared" si="0"/>
        <v>1781507</v>
      </c>
    </row>
    <row r="24" spans="1:12" ht="15.75">
      <c r="A24" s="25" t="s">
        <v>33</v>
      </c>
      <c r="B24" s="194">
        <v>2256</v>
      </c>
      <c r="C24" s="194">
        <v>59562</v>
      </c>
      <c r="D24" s="213">
        <v>155838.72</v>
      </c>
      <c r="E24" s="197">
        <v>7588</v>
      </c>
      <c r="F24" s="198">
        <v>11778</v>
      </c>
      <c r="G24" s="201">
        <v>155039</v>
      </c>
      <c r="H24" s="198">
        <v>902732</v>
      </c>
      <c r="I24" s="200">
        <v>87411</v>
      </c>
      <c r="J24" s="194">
        <v>100650</v>
      </c>
      <c r="K24" s="190"/>
      <c r="L24" s="191">
        <f t="shared" si="0"/>
        <v>1482854.72</v>
      </c>
    </row>
    <row r="25" spans="1:12" ht="15.75">
      <c r="A25" s="25" t="s">
        <v>34</v>
      </c>
      <c r="B25" s="194">
        <v>11234</v>
      </c>
      <c r="C25" s="194">
        <v>88757</v>
      </c>
      <c r="D25" s="196">
        <v>56381.03</v>
      </c>
      <c r="E25" s="197">
        <v>4589</v>
      </c>
      <c r="F25" s="198">
        <v>78608</v>
      </c>
      <c r="G25" s="201">
        <v>447502</v>
      </c>
      <c r="H25" s="198">
        <v>270723</v>
      </c>
      <c r="I25" s="200">
        <v>52786</v>
      </c>
      <c r="J25" s="194">
        <v>6995</v>
      </c>
      <c r="K25" s="190"/>
      <c r="L25" s="191">
        <f t="shared" si="0"/>
        <v>1017575.03</v>
      </c>
    </row>
    <row r="26" spans="1:12" ht="15.75">
      <c r="A26" s="25" t="s">
        <v>35</v>
      </c>
      <c r="B26" s="194">
        <v>388614</v>
      </c>
      <c r="C26" s="194">
        <v>1867142</v>
      </c>
      <c r="D26" s="213">
        <v>2291761</v>
      </c>
      <c r="E26" s="197">
        <v>125089</v>
      </c>
      <c r="F26" s="198">
        <v>1692019</v>
      </c>
      <c r="G26" s="201">
        <v>4066319</v>
      </c>
      <c r="H26" s="198">
        <v>3483633</v>
      </c>
      <c r="I26" s="200">
        <v>468950</v>
      </c>
      <c r="J26" s="194">
        <v>147943</v>
      </c>
      <c r="K26" s="190"/>
      <c r="L26" s="191">
        <f t="shared" si="0"/>
        <v>14531470</v>
      </c>
    </row>
    <row r="27" spans="1:12" ht="15.75">
      <c r="A27" s="25" t="s">
        <v>36</v>
      </c>
      <c r="B27" s="194">
        <v>300281</v>
      </c>
      <c r="C27" s="195">
        <v>889193</v>
      </c>
      <c r="D27" s="196">
        <v>2910284</v>
      </c>
      <c r="E27" s="197">
        <v>554540</v>
      </c>
      <c r="F27" s="198">
        <v>755359</v>
      </c>
      <c r="G27" s="201">
        <v>7263243</v>
      </c>
      <c r="H27" s="198">
        <v>9762642</v>
      </c>
      <c r="I27" s="200">
        <v>3890462</v>
      </c>
      <c r="J27" s="194">
        <v>2819</v>
      </c>
      <c r="K27" s="190"/>
      <c r="L27" s="191">
        <f t="shared" si="0"/>
        <v>26328823</v>
      </c>
    </row>
    <row r="28" spans="1:12" ht="15.75">
      <c r="A28" s="25" t="s">
        <v>15</v>
      </c>
      <c r="B28" s="194">
        <v>0</v>
      </c>
      <c r="C28" s="195">
        <v>0</v>
      </c>
      <c r="D28" s="196">
        <v>69200.65</v>
      </c>
      <c r="E28" s="197">
        <v>3672</v>
      </c>
      <c r="F28" s="198">
        <v>0</v>
      </c>
      <c r="G28" s="199">
        <v>151472</v>
      </c>
      <c r="H28" s="198">
        <v>496423</v>
      </c>
      <c r="I28" s="200">
        <v>536</v>
      </c>
      <c r="J28" s="194">
        <v>0</v>
      </c>
      <c r="K28" s="190"/>
      <c r="L28" s="191">
        <f t="shared" si="0"/>
        <v>721303.65</v>
      </c>
    </row>
    <row r="29" spans="1:12" s="13" customFormat="1" ht="15.75">
      <c r="A29" s="65" t="s">
        <v>17</v>
      </c>
      <c r="B29" s="206">
        <v>164999</v>
      </c>
      <c r="C29" s="207">
        <v>16609</v>
      </c>
      <c r="D29" s="208">
        <v>1415306.83</v>
      </c>
      <c r="E29" s="209">
        <v>77009</v>
      </c>
      <c r="F29" s="198">
        <v>0</v>
      </c>
      <c r="G29" s="214">
        <v>2313397</v>
      </c>
      <c r="H29" s="210">
        <v>2999695</v>
      </c>
      <c r="I29" s="212">
        <v>323951.98</v>
      </c>
      <c r="J29" s="206">
        <v>0</v>
      </c>
      <c r="K29" s="192"/>
      <c r="L29" s="193">
        <f t="shared" si="0"/>
        <v>7310967.8100000005</v>
      </c>
    </row>
    <row r="30" spans="1:12" ht="15.75">
      <c r="A30" s="25" t="s">
        <v>19</v>
      </c>
      <c r="B30" s="194">
        <v>148868</v>
      </c>
      <c r="C30" s="195">
        <v>0</v>
      </c>
      <c r="D30" s="196">
        <v>656665.41</v>
      </c>
      <c r="E30" s="197">
        <v>68875</v>
      </c>
      <c r="F30" s="198">
        <v>0</v>
      </c>
      <c r="G30" s="199">
        <v>1034575</v>
      </c>
      <c r="H30" s="198">
        <v>1640080</v>
      </c>
      <c r="I30" s="200">
        <v>234858</v>
      </c>
      <c r="J30" s="194">
        <v>0</v>
      </c>
      <c r="K30" s="190"/>
      <c r="L30" s="191">
        <f t="shared" si="0"/>
        <v>3783921.41</v>
      </c>
    </row>
    <row r="31" spans="1:12" s="13" customFormat="1" ht="15.75">
      <c r="A31" s="65" t="s">
        <v>18</v>
      </c>
      <c r="B31" s="206">
        <v>943748</v>
      </c>
      <c r="C31" s="207">
        <v>4656565</v>
      </c>
      <c r="D31" s="215">
        <v>11362030</v>
      </c>
      <c r="E31" s="209">
        <v>865506</v>
      </c>
      <c r="F31" s="210">
        <v>8849766</v>
      </c>
      <c r="G31" s="211">
        <v>23127285</v>
      </c>
      <c r="H31" s="210">
        <v>19872842</v>
      </c>
      <c r="I31" s="212">
        <v>5332834</v>
      </c>
      <c r="J31" s="206">
        <v>856735</v>
      </c>
      <c r="K31" s="192"/>
      <c r="L31" s="193">
        <f t="shared" si="0"/>
        <v>75867311</v>
      </c>
    </row>
    <row r="32" spans="1:12" ht="15.75">
      <c r="A32" s="74"/>
      <c r="B32" s="78"/>
      <c r="C32" s="14"/>
      <c r="D32" s="85"/>
      <c r="E32" s="14"/>
      <c r="F32" s="14"/>
      <c r="G32" s="88"/>
      <c r="H32" s="87"/>
      <c r="I32" s="14"/>
      <c r="J32" s="14"/>
      <c r="K32" s="92"/>
      <c r="L32" s="14"/>
    </row>
    <row r="33" spans="1:12" ht="15.75">
      <c r="A33" s="25" t="s">
        <v>20</v>
      </c>
      <c r="B33" s="194">
        <v>9189</v>
      </c>
      <c r="C33" s="195">
        <v>0</v>
      </c>
      <c r="D33" s="196">
        <v>551432.43</v>
      </c>
      <c r="E33" s="216">
        <v>3822</v>
      </c>
      <c r="F33" s="194">
        <v>251997</v>
      </c>
      <c r="G33" s="199">
        <v>584244</v>
      </c>
      <c r="H33" s="198">
        <v>210638</v>
      </c>
      <c r="I33" s="200">
        <v>82806</v>
      </c>
      <c r="J33" s="194">
        <v>41633</v>
      </c>
      <c r="K33" s="191"/>
      <c r="L33" s="191">
        <f>SUM(B33:K33)</f>
        <v>1735761.4300000002</v>
      </c>
    </row>
    <row r="34" spans="1:12" ht="15.75">
      <c r="A34" s="66" t="s">
        <v>70</v>
      </c>
      <c r="B34" s="194">
        <v>0</v>
      </c>
      <c r="C34" s="195">
        <v>0</v>
      </c>
      <c r="D34" s="196">
        <v>4025.69</v>
      </c>
      <c r="E34" s="217">
        <v>1812</v>
      </c>
      <c r="F34" s="195">
        <v>50583</v>
      </c>
      <c r="G34" s="199">
        <v>162373</v>
      </c>
      <c r="H34" s="198">
        <v>94217</v>
      </c>
      <c r="I34" s="200">
        <v>3994</v>
      </c>
      <c r="J34" s="194">
        <v>30649</v>
      </c>
      <c r="K34" s="191"/>
      <c r="L34" s="191">
        <f>SUM(B34:K34)</f>
        <v>347653.69</v>
      </c>
    </row>
    <row r="35" spans="1:11" ht="15.75">
      <c r="A35" s="5"/>
      <c r="B35" s="5"/>
      <c r="D35" s="51"/>
      <c r="G35" s="90"/>
      <c r="H35" s="45"/>
      <c r="J35" s="91"/>
      <c r="K35" s="47"/>
    </row>
    <row r="36" spans="1:12" ht="25.5" customHeight="1">
      <c r="A36" s="166" t="s">
        <v>105</v>
      </c>
      <c r="B36" s="167"/>
      <c r="C36" s="167"/>
      <c r="D36" s="167"/>
      <c r="E36" s="167"/>
      <c r="F36" s="167"/>
      <c r="G36" s="167"/>
      <c r="H36" s="167"/>
      <c r="I36" s="167"/>
      <c r="J36" s="167"/>
      <c r="K36" s="167"/>
      <c r="L36" s="168"/>
    </row>
    <row r="37" spans="1:13" ht="15.75">
      <c r="A37" s="23" t="s">
        <v>25</v>
      </c>
      <c r="B37" s="194">
        <v>91291.91837</v>
      </c>
      <c r="C37" s="195">
        <v>423396</v>
      </c>
      <c r="D37" s="196">
        <v>1502870</v>
      </c>
      <c r="E37" s="197">
        <v>45557</v>
      </c>
      <c r="F37" s="198">
        <v>260593</v>
      </c>
      <c r="G37" s="201">
        <v>3958235</v>
      </c>
      <c r="H37" s="198">
        <v>5038316</v>
      </c>
      <c r="I37" s="218">
        <v>367782</v>
      </c>
      <c r="J37" s="194">
        <v>2636</v>
      </c>
      <c r="K37" s="190"/>
      <c r="L37" s="191">
        <f>SUM(B37:K37)</f>
        <v>11690676.918370001</v>
      </c>
      <c r="M37" s="17"/>
    </row>
    <row r="38" spans="1:13" ht="34.5">
      <c r="A38" s="23" t="s">
        <v>106</v>
      </c>
      <c r="B38" s="194">
        <v>373111.48699</v>
      </c>
      <c r="C38" s="195">
        <v>1035899</v>
      </c>
      <c r="D38" s="196">
        <v>2258029.42</v>
      </c>
      <c r="E38" s="197">
        <v>94351</v>
      </c>
      <c r="F38" s="198">
        <v>1239070</v>
      </c>
      <c r="G38" s="201">
        <v>4179218</v>
      </c>
      <c r="H38" s="198">
        <v>4116673</v>
      </c>
      <c r="I38" s="218">
        <v>433894</v>
      </c>
      <c r="J38" s="194">
        <v>114517</v>
      </c>
      <c r="K38" s="190"/>
      <c r="L38" s="191">
        <f>SUM(B38:K38)</f>
        <v>13844762.90699</v>
      </c>
      <c r="M38" s="17"/>
    </row>
    <row r="39" spans="1:12" ht="19.5" customHeight="1">
      <c r="A39" s="166" t="s">
        <v>107</v>
      </c>
      <c r="B39" s="167"/>
      <c r="C39" s="167"/>
      <c r="D39" s="167"/>
      <c r="E39" s="167"/>
      <c r="F39" s="167"/>
      <c r="G39" s="167"/>
      <c r="H39" s="167"/>
      <c r="I39" s="167"/>
      <c r="J39" s="167"/>
      <c r="K39" s="167"/>
      <c r="L39" s="168"/>
    </row>
    <row r="40" spans="1:12" ht="16.5" customHeight="1">
      <c r="A40" s="23" t="s">
        <v>25</v>
      </c>
      <c r="B40" s="194">
        <v>208989.19882</v>
      </c>
      <c r="C40" s="195">
        <v>465797</v>
      </c>
      <c r="D40" s="196">
        <v>1407414</v>
      </c>
      <c r="E40" s="197">
        <v>508983</v>
      </c>
      <c r="F40" s="198">
        <v>494766</v>
      </c>
      <c r="G40" s="201">
        <v>3305008</v>
      </c>
      <c r="H40" s="198">
        <v>4724327</v>
      </c>
      <c r="I40" s="218">
        <v>3522680</v>
      </c>
      <c r="J40" s="194">
        <v>183</v>
      </c>
      <c r="K40" s="190"/>
      <c r="L40" s="191">
        <f>SUM(B40:K40)</f>
        <v>14638147.19882</v>
      </c>
    </row>
    <row r="41" spans="1:12" ht="33.75" customHeight="1">
      <c r="A41" s="67" t="s">
        <v>106</v>
      </c>
      <c r="B41" s="194">
        <v>21542.12862600002</v>
      </c>
      <c r="C41" s="194">
        <v>1033596</v>
      </c>
      <c r="D41" s="196">
        <v>622265.69</v>
      </c>
      <c r="E41" s="197">
        <v>38042</v>
      </c>
      <c r="F41" s="198">
        <v>577393</v>
      </c>
      <c r="G41" s="199">
        <v>348365</v>
      </c>
      <c r="H41" s="198">
        <v>306618</v>
      </c>
      <c r="I41" s="218">
        <v>193193</v>
      </c>
      <c r="J41" s="219">
        <v>173911</v>
      </c>
      <c r="K41" s="190"/>
      <c r="L41" s="191">
        <f>SUM(B41:K41)</f>
        <v>3314925.818626</v>
      </c>
    </row>
    <row r="42" spans="1:12" ht="15.75">
      <c r="A42" s="68"/>
      <c r="B42" s="78"/>
      <c r="C42" s="78"/>
      <c r="D42" s="85"/>
      <c r="E42" s="87"/>
      <c r="F42" s="86"/>
      <c r="G42" s="88"/>
      <c r="H42" s="87"/>
      <c r="I42" s="89"/>
      <c r="J42" s="76"/>
      <c r="K42" s="77"/>
      <c r="L42" s="76"/>
    </row>
    <row r="43" spans="1:12" ht="18.75" customHeight="1">
      <c r="A43" s="163" t="s">
        <v>108</v>
      </c>
      <c r="B43" s="164"/>
      <c r="C43" s="164"/>
      <c r="D43" s="164"/>
      <c r="E43" s="164"/>
      <c r="F43" s="164"/>
      <c r="G43" s="164"/>
      <c r="H43" s="164"/>
      <c r="I43" s="164"/>
      <c r="J43" s="164"/>
      <c r="K43" s="164"/>
      <c r="L43" s="165"/>
    </row>
    <row r="44" spans="1:12" ht="29.25" customHeight="1">
      <c r="A44" s="69"/>
      <c r="B44" s="222">
        <v>210.267194</v>
      </c>
      <c r="C44" s="15">
        <v>0</v>
      </c>
      <c r="D44" s="223">
        <v>45705</v>
      </c>
      <c r="E44" s="221">
        <v>5167</v>
      </c>
      <c r="F44" s="15">
        <v>0</v>
      </c>
      <c r="G44" s="224">
        <v>17149</v>
      </c>
      <c r="H44" s="225">
        <v>516259</v>
      </c>
      <c r="I44" s="226">
        <v>51652</v>
      </c>
      <c r="J44" s="15">
        <v>0</v>
      </c>
      <c r="K44" s="227"/>
      <c r="L44" s="15">
        <f>SUM(B44:K44)</f>
        <v>636142.267194</v>
      </c>
    </row>
    <row r="45" spans="1:12" ht="15.75">
      <c r="A45" s="68"/>
      <c r="B45" s="74"/>
      <c r="C45" s="14"/>
      <c r="D45" s="52"/>
      <c r="E45" s="14"/>
      <c r="F45" s="14"/>
      <c r="G45" s="82"/>
      <c r="H45" s="83"/>
      <c r="I45" s="14"/>
      <c r="J45" s="14"/>
      <c r="K45" s="84"/>
      <c r="L45" s="14"/>
    </row>
    <row r="46" spans="1:12" ht="17.25" customHeight="1">
      <c r="A46" s="157" t="s">
        <v>114</v>
      </c>
      <c r="B46" s="158"/>
      <c r="C46" s="158"/>
      <c r="D46" s="158"/>
      <c r="E46" s="158"/>
      <c r="F46" s="158"/>
      <c r="G46" s="158"/>
      <c r="H46" s="158"/>
      <c r="I46" s="158"/>
      <c r="J46" s="158"/>
      <c r="K46" s="158"/>
      <c r="L46" s="159"/>
    </row>
    <row r="47" spans="1:12" ht="15.75">
      <c r="A47" s="70" t="s">
        <v>0</v>
      </c>
      <c r="B47" s="194">
        <v>329052.4926775101</v>
      </c>
      <c r="C47" s="195">
        <v>2165542.7928099935</v>
      </c>
      <c r="D47" s="196">
        <v>3357761.39</v>
      </c>
      <c r="E47" s="216">
        <v>12433</v>
      </c>
      <c r="F47" s="195">
        <v>2497750</v>
      </c>
      <c r="G47" s="228">
        <v>6157380</v>
      </c>
      <c r="H47" s="194">
        <v>5105133.83624</v>
      </c>
      <c r="I47" s="218">
        <v>118705</v>
      </c>
      <c r="J47" s="194">
        <v>2177</v>
      </c>
      <c r="K47" s="190"/>
      <c r="L47" s="191">
        <f>SUM(B47:K47)</f>
        <v>19745935.511727504</v>
      </c>
    </row>
    <row r="48" spans="1:12" ht="18.75">
      <c r="A48" s="70" t="s">
        <v>109</v>
      </c>
      <c r="B48" s="194">
        <v>8736.107064752008</v>
      </c>
      <c r="C48" s="195">
        <v>14015.519700000004</v>
      </c>
      <c r="D48" s="196">
        <v>152083.34</v>
      </c>
      <c r="E48" s="216">
        <v>2041</v>
      </c>
      <c r="F48" s="195">
        <v>13231</v>
      </c>
      <c r="G48" s="228">
        <v>171425</v>
      </c>
      <c r="H48" s="194">
        <v>460857.392210001</v>
      </c>
      <c r="I48" s="218">
        <v>31738</v>
      </c>
      <c r="J48" s="194">
        <v>2716</v>
      </c>
      <c r="K48" s="190"/>
      <c r="L48" s="191">
        <f>SUM(B48:K48)</f>
        <v>856843.358974753</v>
      </c>
    </row>
    <row r="49" spans="1:12" ht="15.75">
      <c r="A49" s="70" t="s">
        <v>24</v>
      </c>
      <c r="B49" s="194">
        <v>27222.97044000003</v>
      </c>
      <c r="C49" s="195">
        <v>8210.367769999997</v>
      </c>
      <c r="D49" s="196">
        <v>24454.38</v>
      </c>
      <c r="E49" s="216">
        <v>55</v>
      </c>
      <c r="F49" s="195">
        <v>13671</v>
      </c>
      <c r="G49" s="199">
        <v>74889</v>
      </c>
      <c r="H49" s="194">
        <v>150094.33452</v>
      </c>
      <c r="I49" s="218">
        <v>3327</v>
      </c>
      <c r="J49" s="194">
        <v>342</v>
      </c>
      <c r="K49" s="190"/>
      <c r="L49" s="191">
        <f>SUM(B49:K49)</f>
        <v>302266.05273</v>
      </c>
    </row>
    <row r="50" spans="1:12" ht="18.75">
      <c r="A50" s="70" t="s">
        <v>110</v>
      </c>
      <c r="B50" s="194">
        <v>49673.13979773799</v>
      </c>
      <c r="C50" s="195">
        <v>108338.34594000001</v>
      </c>
      <c r="D50" s="196">
        <v>613110.81</v>
      </c>
      <c r="E50" s="216">
        <v>66264</v>
      </c>
      <c r="F50" s="195">
        <v>509987</v>
      </c>
      <c r="G50" s="229">
        <v>642206</v>
      </c>
      <c r="H50" s="194">
        <v>609910.050929998</v>
      </c>
      <c r="I50" s="218">
        <v>69293</v>
      </c>
      <c r="J50" s="194">
        <v>620</v>
      </c>
      <c r="K50" s="190"/>
      <c r="L50" s="191">
        <f>SUM(B50:K50)</f>
        <v>2669402.346667736</v>
      </c>
    </row>
    <row r="51" spans="1:11" ht="15.75">
      <c r="A51" s="71"/>
      <c r="B51" s="5"/>
      <c r="D51" s="51"/>
      <c r="G51" s="55"/>
      <c r="H51" s="46"/>
      <c r="K51" s="12"/>
    </row>
    <row r="52" spans="1:12" ht="19.5" customHeight="1">
      <c r="A52" s="160" t="s">
        <v>113</v>
      </c>
      <c r="B52" s="161"/>
      <c r="C52" s="161"/>
      <c r="D52" s="161"/>
      <c r="E52" s="161"/>
      <c r="F52" s="161"/>
      <c r="G52" s="161"/>
      <c r="H52" s="161"/>
      <c r="I52" s="161"/>
      <c r="J52" s="161"/>
      <c r="K52" s="161"/>
      <c r="L52" s="162"/>
    </row>
    <row r="53" spans="1:12" ht="15.75">
      <c r="A53" s="70" t="s">
        <v>1</v>
      </c>
      <c r="B53" s="194">
        <v>223851.1414299999</v>
      </c>
      <c r="C53" s="195">
        <v>1220593.3136</v>
      </c>
      <c r="D53" s="230">
        <v>4838517.32</v>
      </c>
      <c r="E53" s="216">
        <v>435399</v>
      </c>
      <c r="F53" s="195">
        <v>4073417</v>
      </c>
      <c r="G53" s="201">
        <v>9340758</v>
      </c>
      <c r="H53" s="194">
        <v>6347707.461009999</v>
      </c>
      <c r="I53" s="231">
        <v>2627045</v>
      </c>
      <c r="J53" s="194">
        <v>523052</v>
      </c>
      <c r="K53" s="191"/>
      <c r="L53" s="220">
        <f>SUM(B53:K53)</f>
        <v>29630340.23604</v>
      </c>
    </row>
    <row r="54" spans="1:12" ht="15.75">
      <c r="A54" s="73"/>
      <c r="B54" s="74"/>
      <c r="C54" s="14"/>
      <c r="D54" s="52"/>
      <c r="E54" s="14"/>
      <c r="F54" s="14"/>
      <c r="G54" s="75"/>
      <c r="H54" s="76"/>
      <c r="I54" s="14"/>
      <c r="J54" s="14"/>
      <c r="K54" s="77"/>
      <c r="L54" s="14"/>
    </row>
    <row r="55" spans="1:12" ht="15.75" customHeight="1">
      <c r="A55" s="157" t="s">
        <v>112</v>
      </c>
      <c r="B55" s="158"/>
      <c r="C55" s="158"/>
      <c r="D55" s="158"/>
      <c r="E55" s="158"/>
      <c r="F55" s="158"/>
      <c r="G55" s="158"/>
      <c r="H55" s="158"/>
      <c r="I55" s="158"/>
      <c r="J55" s="158"/>
      <c r="K55" s="158"/>
      <c r="L55" s="159"/>
    </row>
    <row r="56" spans="1:13" ht="21" customHeight="1">
      <c r="A56" s="70" t="s">
        <v>0</v>
      </c>
      <c r="B56" s="194">
        <v>275</v>
      </c>
      <c r="C56" s="195">
        <v>11666.287779999997</v>
      </c>
      <c r="D56" s="196">
        <v>47590.86</v>
      </c>
      <c r="E56" s="216">
        <v>707</v>
      </c>
      <c r="F56" s="195">
        <v>6276</v>
      </c>
      <c r="G56" s="228">
        <v>45080</v>
      </c>
      <c r="H56" s="194">
        <v>48393.06966</v>
      </c>
      <c r="I56" s="233">
        <v>340</v>
      </c>
      <c r="J56" s="232">
        <v>0</v>
      </c>
      <c r="K56" s="190"/>
      <c r="L56" s="191">
        <f>SUM(B56:K56)</f>
        <v>160328.21744</v>
      </c>
      <c r="M56" s="5"/>
    </row>
    <row r="57" spans="1:13" ht="21" customHeight="1">
      <c r="A57" s="70" t="s">
        <v>109</v>
      </c>
      <c r="B57" s="194">
        <v>344</v>
      </c>
      <c r="C57" s="195">
        <v>311.89088</v>
      </c>
      <c r="D57" s="196">
        <v>6951.84</v>
      </c>
      <c r="E57" s="216">
        <v>89</v>
      </c>
      <c r="F57" s="195">
        <v>607</v>
      </c>
      <c r="G57" s="228">
        <v>8182</v>
      </c>
      <c r="H57" s="194">
        <v>28772.18767</v>
      </c>
      <c r="I57" s="233">
        <v>801</v>
      </c>
      <c r="J57" s="232">
        <v>0</v>
      </c>
      <c r="K57" s="190"/>
      <c r="L57" s="191">
        <f>SUM(B57:K57)</f>
        <v>46058.91855</v>
      </c>
      <c r="M57" s="5"/>
    </row>
    <row r="58" spans="1:13" ht="21" customHeight="1">
      <c r="A58" s="70" t="s">
        <v>24</v>
      </c>
      <c r="B58" s="194">
        <v>51.22352</v>
      </c>
      <c r="C58" s="195">
        <v>0</v>
      </c>
      <c r="D58" s="196">
        <v>2009.02</v>
      </c>
      <c r="E58" s="234">
        <v>0</v>
      </c>
      <c r="F58" s="195">
        <v>10</v>
      </c>
      <c r="G58" s="228">
        <v>2863</v>
      </c>
      <c r="H58" s="194">
        <v>9573.84</v>
      </c>
      <c r="I58" s="233">
        <v>475</v>
      </c>
      <c r="J58" s="232">
        <v>0</v>
      </c>
      <c r="K58" s="190"/>
      <c r="L58" s="191">
        <f>SUM(B58:K58)</f>
        <v>14982.08352</v>
      </c>
      <c r="M58" s="5"/>
    </row>
    <row r="59" spans="1:13" ht="21" customHeight="1">
      <c r="A59" s="70" t="s">
        <v>110</v>
      </c>
      <c r="B59" s="194">
        <v>0</v>
      </c>
      <c r="C59" s="195">
        <v>413.58122</v>
      </c>
      <c r="D59" s="196">
        <v>2732.85</v>
      </c>
      <c r="E59" s="216">
        <v>145</v>
      </c>
      <c r="F59" s="195">
        <v>85</v>
      </c>
      <c r="G59" s="228">
        <v>1350</v>
      </c>
      <c r="H59" s="194">
        <v>6184.16071</v>
      </c>
      <c r="I59" s="233">
        <v>1231</v>
      </c>
      <c r="J59" s="232">
        <v>0</v>
      </c>
      <c r="K59" s="190"/>
      <c r="L59" s="191">
        <f>SUM(B59:K59)</f>
        <v>12141.59193</v>
      </c>
      <c r="M59" s="5"/>
    </row>
    <row r="60" spans="1:13" ht="15.75">
      <c r="A60" s="73"/>
      <c r="B60" s="78"/>
      <c r="C60" s="14"/>
      <c r="D60" s="52"/>
      <c r="E60" s="14"/>
      <c r="F60" s="14"/>
      <c r="G60" s="79"/>
      <c r="H60" s="80"/>
      <c r="I60" s="81"/>
      <c r="J60" s="14"/>
      <c r="K60" s="77"/>
      <c r="L60" s="14"/>
      <c r="M60" s="5"/>
    </row>
    <row r="61" spans="1:12" ht="18" customHeight="1">
      <c r="A61" s="154" t="s">
        <v>111</v>
      </c>
      <c r="B61" s="155"/>
      <c r="C61" s="155"/>
      <c r="D61" s="155"/>
      <c r="E61" s="155"/>
      <c r="F61" s="155"/>
      <c r="G61" s="155"/>
      <c r="H61" s="155"/>
      <c r="I61" s="155"/>
      <c r="J61" s="155"/>
      <c r="K61" s="155"/>
      <c r="L61" s="156"/>
    </row>
    <row r="62" spans="1:12" ht="18.75">
      <c r="A62" s="21" t="s">
        <v>83</v>
      </c>
      <c r="B62" s="194">
        <v>0</v>
      </c>
      <c r="C62" s="235">
        <v>0</v>
      </c>
      <c r="D62" s="196">
        <v>41384</v>
      </c>
      <c r="E62" s="236">
        <v>0</v>
      </c>
      <c r="F62" s="191">
        <v>0</v>
      </c>
      <c r="G62" s="199">
        <v>138943</v>
      </c>
      <c r="H62" s="194">
        <v>47410.74308171415</v>
      </c>
      <c r="I62" s="191">
        <v>0</v>
      </c>
      <c r="J62" s="191">
        <v>0</v>
      </c>
      <c r="K62" s="237"/>
      <c r="L62" s="191">
        <f>SUM(B62:K62)</f>
        <v>227737.74308171414</v>
      </c>
    </row>
    <row r="63" spans="1:12" ht="18.75">
      <c r="A63" s="23" t="s">
        <v>84</v>
      </c>
      <c r="B63" s="194">
        <v>0</v>
      </c>
      <c r="C63" s="238">
        <v>0</v>
      </c>
      <c r="D63" s="196">
        <v>2096</v>
      </c>
      <c r="E63" s="239">
        <v>0</v>
      </c>
      <c r="F63" s="191">
        <v>0</v>
      </c>
      <c r="G63" s="199">
        <v>18190</v>
      </c>
      <c r="H63" s="194">
        <v>131.17998828586133</v>
      </c>
      <c r="I63" s="191">
        <v>0</v>
      </c>
      <c r="J63" s="191">
        <v>0</v>
      </c>
      <c r="K63" s="240"/>
      <c r="L63" s="191">
        <f>SUM(B63:K63)</f>
        <v>20417.17998828586</v>
      </c>
    </row>
    <row r="64" spans="1:12" ht="18.75">
      <c r="A64" s="24" t="s">
        <v>85</v>
      </c>
      <c r="B64" s="194">
        <v>0</v>
      </c>
      <c r="C64" s="238">
        <v>0</v>
      </c>
      <c r="D64" s="196">
        <v>0</v>
      </c>
      <c r="E64" s="239">
        <v>0</v>
      </c>
      <c r="F64" s="191">
        <v>0</v>
      </c>
      <c r="G64" s="199">
        <v>10207</v>
      </c>
      <c r="H64" s="241">
        <v>0</v>
      </c>
      <c r="I64" s="191">
        <v>0</v>
      </c>
      <c r="J64" s="191">
        <v>0</v>
      </c>
      <c r="K64" s="240"/>
      <c r="L64" s="191">
        <f>SUM(B64:K64)</f>
        <v>10207</v>
      </c>
    </row>
    <row r="65" spans="1:12" ht="17.25" customHeight="1">
      <c r="A65" s="151" t="s">
        <v>86</v>
      </c>
      <c r="B65" s="152"/>
      <c r="C65" s="152"/>
      <c r="D65" s="152"/>
      <c r="E65" s="152"/>
      <c r="F65" s="152"/>
      <c r="G65" s="152"/>
      <c r="H65" s="152"/>
      <c r="I65" s="152"/>
      <c r="J65" s="152"/>
      <c r="K65" s="152"/>
      <c r="L65" s="153"/>
    </row>
    <row r="66" spans="1:13" ht="18.75">
      <c r="A66" s="66" t="s">
        <v>83</v>
      </c>
      <c r="B66" s="194">
        <v>0</v>
      </c>
      <c r="C66" s="191">
        <v>0</v>
      </c>
      <c r="D66" s="242">
        <v>0</v>
      </c>
      <c r="E66" s="239">
        <v>0</v>
      </c>
      <c r="F66" s="191">
        <v>0</v>
      </c>
      <c r="G66" s="199">
        <v>6336</v>
      </c>
      <c r="H66" s="194">
        <v>5221.58622848</v>
      </c>
      <c r="I66" s="191">
        <v>0</v>
      </c>
      <c r="J66" s="191">
        <v>0</v>
      </c>
      <c r="K66" s="240"/>
      <c r="L66" s="191">
        <f>SUM(B66:K66)</f>
        <v>11557.586228479999</v>
      </c>
      <c r="M66" s="5"/>
    </row>
    <row r="67" spans="1:13" ht="18.75">
      <c r="A67" s="70" t="s">
        <v>84</v>
      </c>
      <c r="B67" s="194">
        <v>0</v>
      </c>
      <c r="C67" s="191">
        <v>0</v>
      </c>
      <c r="D67" s="243">
        <v>0</v>
      </c>
      <c r="E67" s="239">
        <v>0</v>
      </c>
      <c r="F67" s="191">
        <v>0</v>
      </c>
      <c r="G67" s="199">
        <v>1</v>
      </c>
      <c r="H67" s="194">
        <v>0</v>
      </c>
      <c r="I67" s="191">
        <v>0</v>
      </c>
      <c r="J67" s="191">
        <v>0</v>
      </c>
      <c r="K67" s="240"/>
      <c r="L67" s="191">
        <f>SUM(B67:K67)</f>
        <v>1</v>
      </c>
      <c r="M67" s="5"/>
    </row>
    <row r="68" spans="1:13" ht="18.75">
      <c r="A68" s="72" t="s">
        <v>85</v>
      </c>
      <c r="B68" s="11">
        <v>0</v>
      </c>
      <c r="C68" s="12">
        <v>0</v>
      </c>
      <c r="D68" s="53">
        <v>0</v>
      </c>
      <c r="E68" s="118">
        <v>0</v>
      </c>
      <c r="F68" s="12">
        <v>0</v>
      </c>
      <c r="G68" s="132">
        <v>0</v>
      </c>
      <c r="H68" s="12">
        <v>0</v>
      </c>
      <c r="I68" s="12">
        <v>0</v>
      </c>
      <c r="J68" s="12">
        <v>0</v>
      </c>
      <c r="K68" s="58"/>
      <c r="L68" s="12">
        <f>SUM(B68:K68)</f>
        <v>0</v>
      </c>
      <c r="M68" s="5"/>
    </row>
    <row r="69" spans="1:13" ht="15.75">
      <c r="A69" s="26"/>
      <c r="B69" s="19"/>
      <c r="C69" s="19"/>
      <c r="D69" s="19"/>
      <c r="M69" s="5"/>
    </row>
    <row r="70" spans="1:4" ht="15.75">
      <c r="A70" s="27"/>
      <c r="B70" s="19"/>
      <c r="C70" s="19"/>
      <c r="D70" s="19"/>
    </row>
    <row r="71" spans="1:4" ht="15.75">
      <c r="A71" s="28" t="s">
        <v>2</v>
      </c>
      <c r="B71" s="19"/>
      <c r="C71" s="19"/>
      <c r="D71" s="19"/>
    </row>
    <row r="72" spans="1:4" ht="42">
      <c r="A72" s="29" t="s">
        <v>87</v>
      </c>
      <c r="B72" s="19"/>
      <c r="C72" s="19"/>
      <c r="D72" s="19"/>
    </row>
    <row r="73" spans="1:4" ht="25.5" customHeight="1">
      <c r="A73" s="30" t="s">
        <v>88</v>
      </c>
      <c r="B73" s="31"/>
      <c r="C73" s="31"/>
      <c r="D73" s="31"/>
    </row>
    <row r="74" spans="1:4" ht="18.75" customHeight="1">
      <c r="A74" s="30" t="s">
        <v>89</v>
      </c>
      <c r="B74" s="31"/>
      <c r="C74" s="31"/>
      <c r="D74" s="31"/>
    </row>
    <row r="75" spans="1:4" ht="25.5" customHeight="1">
      <c r="A75" s="30" t="s">
        <v>90</v>
      </c>
      <c r="B75" s="31"/>
      <c r="C75" s="31"/>
      <c r="D75" s="31"/>
    </row>
    <row r="76" spans="1:4" ht="28.5" customHeight="1">
      <c r="A76" s="30" t="s">
        <v>91</v>
      </c>
      <c r="B76" s="32"/>
      <c r="C76" s="32"/>
      <c r="D76" s="32"/>
    </row>
    <row r="77" spans="1:4" ht="12.75" customHeight="1">
      <c r="A77" s="30"/>
      <c r="B77" s="32"/>
      <c r="C77" s="32"/>
      <c r="D77" s="32"/>
    </row>
    <row r="78" spans="1:4" ht="51.75" customHeight="1">
      <c r="A78" s="29" t="s">
        <v>92</v>
      </c>
      <c r="B78" s="32"/>
      <c r="C78" s="32"/>
      <c r="D78" s="32"/>
    </row>
    <row r="79" spans="1:4" ht="12.75" customHeight="1">
      <c r="A79" s="29"/>
      <c r="B79" s="32"/>
      <c r="C79" s="32"/>
      <c r="D79" s="32"/>
    </row>
    <row r="80" spans="1:4" ht="25.5" customHeight="1">
      <c r="A80" s="29" t="s">
        <v>93</v>
      </c>
      <c r="B80" s="32"/>
      <c r="C80" s="32"/>
      <c r="D80" s="32"/>
    </row>
    <row r="81" spans="1:4" ht="25.5" customHeight="1">
      <c r="A81" s="33" t="s">
        <v>94</v>
      </c>
      <c r="B81" s="32"/>
      <c r="C81" s="32"/>
      <c r="D81" s="32"/>
    </row>
    <row r="82" spans="1:4" ht="38.25" customHeight="1">
      <c r="A82" s="30" t="s">
        <v>95</v>
      </c>
      <c r="B82" s="32"/>
      <c r="C82" s="32"/>
      <c r="D82" s="32"/>
    </row>
    <row r="83" ht="39.75" customHeight="1">
      <c r="A83" s="34" t="s">
        <v>74</v>
      </c>
    </row>
  </sheetData>
  <sheetProtection/>
  <mergeCells count="10">
    <mergeCell ref="A1:L1"/>
    <mergeCell ref="A2:L2"/>
    <mergeCell ref="A65:L65"/>
    <mergeCell ref="A61:L61"/>
    <mergeCell ref="A55:L55"/>
    <mergeCell ref="A52:L52"/>
    <mergeCell ref="A46:L46"/>
    <mergeCell ref="A43:L43"/>
    <mergeCell ref="A39:L39"/>
    <mergeCell ref="A36:L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1">
      <selection activeCell="P2" sqref="P2"/>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10" width="13.8515625" style="2" customWidth="1"/>
    <col min="11" max="11" width="13.8515625" style="2" hidden="1" customWidth="1"/>
    <col min="12" max="12" width="14.421875" style="1" customWidth="1"/>
    <col min="13" max="16384" width="9.140625" style="1" customWidth="1"/>
  </cols>
  <sheetData>
    <row r="1" spans="1:11" s="35" customFormat="1" ht="15.75" customHeight="1">
      <c r="A1" s="178" t="s">
        <v>79</v>
      </c>
      <c r="B1" s="178"/>
      <c r="C1" s="178"/>
      <c r="D1" s="178"/>
      <c r="E1" s="178"/>
      <c r="F1" s="178"/>
      <c r="G1" s="178"/>
      <c r="H1" s="178"/>
      <c r="I1" s="178"/>
      <c r="J1" s="178"/>
      <c r="K1" s="178"/>
    </row>
    <row r="2" spans="1:12" s="4" customFormat="1" ht="15.75" customHeight="1">
      <c r="A2" s="179" t="s">
        <v>132</v>
      </c>
      <c r="B2" s="179"/>
      <c r="C2" s="179"/>
      <c r="D2" s="179"/>
      <c r="E2" s="179"/>
      <c r="F2" s="179"/>
      <c r="G2" s="179"/>
      <c r="H2" s="179"/>
      <c r="I2" s="179"/>
      <c r="J2" s="179"/>
      <c r="K2" s="179"/>
      <c r="L2" s="35"/>
    </row>
    <row r="3" spans="1:12" ht="15.75">
      <c r="A3" s="35"/>
      <c r="B3" s="7"/>
      <c r="C3" s="7"/>
      <c r="D3" s="7"/>
      <c r="E3" s="7"/>
      <c r="F3" s="7"/>
      <c r="G3" s="7"/>
      <c r="H3" s="8"/>
      <c r="I3" s="7"/>
      <c r="J3" s="7"/>
      <c r="K3" s="7"/>
      <c r="L3" s="35"/>
    </row>
    <row r="4" spans="1:12" ht="15.75">
      <c r="A4" s="35"/>
      <c r="B4" s="7"/>
      <c r="C4" s="7"/>
      <c r="D4" s="7"/>
      <c r="E4" s="7"/>
      <c r="F4" s="7"/>
      <c r="G4" s="7"/>
      <c r="H4" s="8"/>
      <c r="I4" s="7"/>
      <c r="J4" s="7"/>
      <c r="K4" s="7"/>
      <c r="L4" s="35"/>
    </row>
    <row r="5" spans="1:12" ht="121.5">
      <c r="A5" s="60" t="s">
        <v>73</v>
      </c>
      <c r="B5" s="61" t="s">
        <v>77</v>
      </c>
      <c r="C5" s="62" t="s">
        <v>37</v>
      </c>
      <c r="D5" s="62" t="s">
        <v>82</v>
      </c>
      <c r="E5" s="62" t="s">
        <v>26</v>
      </c>
      <c r="F5" s="62" t="s">
        <v>27</v>
      </c>
      <c r="G5" s="62" t="s">
        <v>38</v>
      </c>
      <c r="H5" s="63" t="s">
        <v>75</v>
      </c>
      <c r="I5" s="62" t="s">
        <v>28</v>
      </c>
      <c r="J5" s="62" t="s">
        <v>29</v>
      </c>
      <c r="K5" s="63" t="s">
        <v>30</v>
      </c>
      <c r="L5" s="63" t="s">
        <v>80</v>
      </c>
    </row>
    <row r="6" spans="1:12" ht="15.75">
      <c r="A6" s="93" t="s">
        <v>40</v>
      </c>
      <c r="B6" s="111">
        <v>28505</v>
      </c>
      <c r="C6" s="122">
        <v>98129</v>
      </c>
      <c r="D6" s="126">
        <v>919695</v>
      </c>
      <c r="E6" s="114">
        <v>43666</v>
      </c>
      <c r="F6" s="186">
        <v>555220</v>
      </c>
      <c r="G6" s="132">
        <v>2204854</v>
      </c>
      <c r="H6" s="139">
        <v>2972068</v>
      </c>
      <c r="I6" s="144">
        <v>103764</v>
      </c>
      <c r="J6" s="111">
        <v>231973</v>
      </c>
      <c r="K6" s="56"/>
      <c r="L6" s="12">
        <f aca="true" t="shared" si="0" ref="L6:L31">SUM(B6:K6)</f>
        <v>7157874</v>
      </c>
    </row>
    <row r="7" spans="1:12" ht="15.75">
      <c r="A7" s="93" t="s">
        <v>41</v>
      </c>
      <c r="B7" s="111">
        <v>602406</v>
      </c>
      <c r="C7" s="122">
        <v>3108871</v>
      </c>
      <c r="D7" s="126">
        <v>8879448</v>
      </c>
      <c r="E7" s="114">
        <v>500347</v>
      </c>
      <c r="F7" s="186">
        <v>7399934</v>
      </c>
      <c r="G7" s="133">
        <v>16562548</v>
      </c>
      <c r="H7" s="139">
        <v>13716033</v>
      </c>
      <c r="I7" s="144">
        <v>2732530</v>
      </c>
      <c r="J7" s="111">
        <v>466709</v>
      </c>
      <c r="K7" s="56"/>
      <c r="L7" s="12">
        <f t="shared" si="0"/>
        <v>53968826</v>
      </c>
    </row>
    <row r="8" spans="1:12" ht="15.75">
      <c r="A8" s="93" t="s">
        <v>42</v>
      </c>
      <c r="B8" s="111">
        <v>0</v>
      </c>
      <c r="C8" s="122">
        <v>28123</v>
      </c>
      <c r="D8" s="126">
        <v>54076</v>
      </c>
      <c r="E8" s="114">
        <v>459</v>
      </c>
      <c r="F8" s="186">
        <v>0</v>
      </c>
      <c r="G8" s="133">
        <v>254754</v>
      </c>
      <c r="H8" s="139">
        <v>0</v>
      </c>
      <c r="I8" s="144">
        <v>37127</v>
      </c>
      <c r="J8" s="111">
        <v>0</v>
      </c>
      <c r="K8" s="56"/>
      <c r="L8" s="12">
        <f t="shared" si="0"/>
        <v>374539</v>
      </c>
    </row>
    <row r="9" spans="1:12" ht="15.75">
      <c r="A9" s="93" t="s">
        <v>43</v>
      </c>
      <c r="B9" s="111">
        <v>0</v>
      </c>
      <c r="C9" s="123"/>
      <c r="D9" s="126">
        <v>18167.02</v>
      </c>
      <c r="E9" s="115">
        <v>0</v>
      </c>
      <c r="F9" s="186">
        <v>0</v>
      </c>
      <c r="G9" s="133">
        <v>2292</v>
      </c>
      <c r="H9" s="139">
        <v>6975</v>
      </c>
      <c r="I9" s="144">
        <v>1054</v>
      </c>
      <c r="J9" s="111">
        <v>0</v>
      </c>
      <c r="K9" s="56"/>
      <c r="L9" s="12">
        <f t="shared" si="0"/>
        <v>28488.02</v>
      </c>
    </row>
    <row r="10" spans="1:12" ht="16.5">
      <c r="A10" s="93" t="s">
        <v>44</v>
      </c>
      <c r="B10" s="111">
        <v>0</v>
      </c>
      <c r="C10" s="122">
        <v>0</v>
      </c>
      <c r="D10" s="126">
        <v>294304.53</v>
      </c>
      <c r="E10" s="115">
        <v>0</v>
      </c>
      <c r="F10" s="187">
        <v>421300</v>
      </c>
      <c r="G10" s="133">
        <v>1173907</v>
      </c>
      <c r="H10" s="140">
        <v>1261109</v>
      </c>
      <c r="I10" s="144">
        <v>204838</v>
      </c>
      <c r="J10" s="111">
        <v>0</v>
      </c>
      <c r="K10" s="56"/>
      <c r="L10" s="12">
        <f t="shared" si="0"/>
        <v>3355458.5300000003</v>
      </c>
    </row>
    <row r="11" spans="1:12" ht="15.75">
      <c r="A11" s="93" t="s">
        <v>45</v>
      </c>
      <c r="B11" s="111">
        <v>978</v>
      </c>
      <c r="C11" s="122">
        <v>131032</v>
      </c>
      <c r="D11" s="126">
        <v>678177</v>
      </c>
      <c r="E11" s="115">
        <v>0</v>
      </c>
      <c r="F11" s="186">
        <v>370752</v>
      </c>
      <c r="G11" s="133">
        <v>411199</v>
      </c>
      <c r="H11" s="139">
        <v>931931</v>
      </c>
      <c r="I11" s="144">
        <v>236309</v>
      </c>
      <c r="J11" s="111">
        <v>46768</v>
      </c>
      <c r="K11" s="56"/>
      <c r="L11" s="12">
        <f t="shared" si="0"/>
        <v>2807146</v>
      </c>
    </row>
    <row r="12" spans="1:12" ht="15.75">
      <c r="A12" s="93" t="s">
        <v>46</v>
      </c>
      <c r="B12" s="111">
        <v>1196</v>
      </c>
      <c r="C12" s="122">
        <v>12205</v>
      </c>
      <c r="D12" s="126">
        <v>140474.18</v>
      </c>
      <c r="E12" s="114">
        <v>1192</v>
      </c>
      <c r="F12" s="186">
        <v>7727</v>
      </c>
      <c r="G12" s="133">
        <v>486480</v>
      </c>
      <c r="H12" s="139">
        <v>698985</v>
      </c>
      <c r="I12" s="144">
        <v>13936</v>
      </c>
      <c r="J12" s="111">
        <v>1</v>
      </c>
      <c r="K12" s="56"/>
      <c r="L12" s="12">
        <f t="shared" si="0"/>
        <v>1362196.18</v>
      </c>
    </row>
    <row r="13" spans="1:12" ht="15.75">
      <c r="A13" s="93" t="s">
        <v>47</v>
      </c>
      <c r="B13" s="111">
        <v>1800</v>
      </c>
      <c r="C13" s="122">
        <v>31437</v>
      </c>
      <c r="D13" s="126">
        <v>294321.78</v>
      </c>
      <c r="E13" s="114">
        <v>21880</v>
      </c>
      <c r="F13" s="186">
        <v>421313</v>
      </c>
      <c r="G13" s="133">
        <v>1136769</v>
      </c>
      <c r="H13" s="139">
        <v>1288141</v>
      </c>
      <c r="I13" s="144">
        <v>204855</v>
      </c>
      <c r="J13" s="111">
        <v>2</v>
      </c>
      <c r="K13" s="56"/>
      <c r="L13" s="12">
        <f t="shared" si="0"/>
        <v>3400518.7800000003</v>
      </c>
    </row>
    <row r="14" spans="1:12" ht="15.75">
      <c r="A14" s="93" t="s">
        <v>48</v>
      </c>
      <c r="B14" s="111">
        <v>206828</v>
      </c>
      <c r="C14" s="122">
        <v>807798</v>
      </c>
      <c r="D14" s="126">
        <v>3826150</v>
      </c>
      <c r="E14" s="114">
        <v>404230</v>
      </c>
      <c r="F14" s="186">
        <v>3672231</v>
      </c>
      <c r="G14" s="133">
        <v>7786858</v>
      </c>
      <c r="H14" s="139">
        <v>4602948</v>
      </c>
      <c r="I14" s="144">
        <v>2073263</v>
      </c>
      <c r="J14" s="111">
        <v>416335</v>
      </c>
      <c r="K14" s="56"/>
      <c r="L14" s="12">
        <f t="shared" si="0"/>
        <v>23796641</v>
      </c>
    </row>
    <row r="15" spans="1:12" ht="15.75">
      <c r="A15" s="93" t="s">
        <v>49</v>
      </c>
      <c r="B15" s="111">
        <v>391604</v>
      </c>
      <c r="C15" s="122">
        <v>2126399</v>
      </c>
      <c r="D15" s="126">
        <v>3940324.9400000004</v>
      </c>
      <c r="E15" s="114">
        <v>73045</v>
      </c>
      <c r="F15" s="186">
        <v>2927911</v>
      </c>
      <c r="G15" s="133">
        <v>6741242</v>
      </c>
      <c r="H15" s="139">
        <v>6194028</v>
      </c>
      <c r="I15" s="144">
        <v>204167</v>
      </c>
      <c r="J15" s="111">
        <v>3603</v>
      </c>
      <c r="K15" s="56"/>
      <c r="L15" s="12">
        <f t="shared" si="0"/>
        <v>22602323.94</v>
      </c>
    </row>
    <row r="16" spans="1:12" ht="15.75">
      <c r="A16" s="93" t="s">
        <v>50</v>
      </c>
      <c r="B16" s="111">
        <v>239842</v>
      </c>
      <c r="C16" s="122">
        <v>658234</v>
      </c>
      <c r="D16" s="126">
        <v>726316</v>
      </c>
      <c r="E16" s="114">
        <v>150582</v>
      </c>
      <c r="F16" s="186">
        <v>29616</v>
      </c>
      <c r="G16" s="132">
        <v>904047</v>
      </c>
      <c r="H16" s="139">
        <v>1430146</v>
      </c>
      <c r="I16" s="144">
        <v>1795113</v>
      </c>
      <c r="J16" s="111">
        <v>0</v>
      </c>
      <c r="K16" s="56"/>
      <c r="L16" s="12">
        <f t="shared" si="0"/>
        <v>5933896</v>
      </c>
    </row>
    <row r="17" spans="1:12" ht="15.75">
      <c r="A17" s="93" t="s">
        <v>51</v>
      </c>
      <c r="B17" s="111">
        <v>3381</v>
      </c>
      <c r="C17" s="122">
        <v>1282</v>
      </c>
      <c r="D17" s="127">
        <v>202210.52</v>
      </c>
      <c r="E17" s="114">
        <v>59387</v>
      </c>
      <c r="F17" s="186">
        <v>51253</v>
      </c>
      <c r="G17" s="132">
        <v>309162</v>
      </c>
      <c r="H17" s="139">
        <v>359057</v>
      </c>
      <c r="I17" s="144">
        <v>53937</v>
      </c>
      <c r="J17" s="111">
        <v>0</v>
      </c>
      <c r="K17" s="56"/>
      <c r="L17" s="12">
        <f t="shared" si="0"/>
        <v>1039669.52</v>
      </c>
    </row>
    <row r="18" spans="1:12" ht="15.75">
      <c r="A18" s="102" t="s">
        <v>52</v>
      </c>
      <c r="B18" s="112">
        <v>943748</v>
      </c>
      <c r="C18" s="125">
        <v>4656565</v>
      </c>
      <c r="D18" s="128">
        <v>11362029.94</v>
      </c>
      <c r="E18" s="116">
        <v>865506</v>
      </c>
      <c r="F18" s="188">
        <v>8849766</v>
      </c>
      <c r="G18" s="134">
        <v>23127285</v>
      </c>
      <c r="H18" s="141">
        <v>19872842</v>
      </c>
      <c r="I18" s="145">
        <v>5332834</v>
      </c>
      <c r="J18" s="113">
        <v>856735</v>
      </c>
      <c r="K18" s="59"/>
      <c r="L18" s="64">
        <f t="shared" si="0"/>
        <v>75867310.94</v>
      </c>
    </row>
    <row r="19" spans="1:12" ht="15.75">
      <c r="A19" s="93" t="s">
        <v>53</v>
      </c>
      <c r="B19" s="111">
        <v>18699</v>
      </c>
      <c r="C19" s="122">
        <v>1273353</v>
      </c>
      <c r="D19" s="126">
        <v>3835010.35</v>
      </c>
      <c r="E19" s="114">
        <v>11356</v>
      </c>
      <c r="F19" s="186">
        <v>6146057</v>
      </c>
      <c r="G19" s="132">
        <v>7864777</v>
      </c>
      <c r="H19" s="139">
        <v>1045763</v>
      </c>
      <c r="I19" s="144">
        <v>82543</v>
      </c>
      <c r="J19" s="111">
        <v>503470</v>
      </c>
      <c r="K19" s="56"/>
      <c r="L19" s="12">
        <f t="shared" si="0"/>
        <v>20781028.35</v>
      </c>
    </row>
    <row r="20" spans="1:12" ht="15.75">
      <c r="A20" s="94" t="s">
        <v>54</v>
      </c>
      <c r="B20" s="111">
        <v>11494</v>
      </c>
      <c r="C20" s="122">
        <v>1075943</v>
      </c>
      <c r="D20" s="126">
        <v>1213030</v>
      </c>
      <c r="E20" s="115">
        <v>0</v>
      </c>
      <c r="F20" s="186">
        <v>6077386</v>
      </c>
      <c r="G20" s="132">
        <v>7330015</v>
      </c>
      <c r="H20" s="124">
        <v>756873</v>
      </c>
      <c r="I20" s="144">
        <v>0</v>
      </c>
      <c r="J20" s="111">
        <v>364485</v>
      </c>
      <c r="K20" s="56"/>
      <c r="L20" s="12">
        <f t="shared" si="0"/>
        <v>16829226</v>
      </c>
    </row>
    <row r="21" spans="1:12" ht="15.75">
      <c r="A21" s="93" t="s">
        <v>55</v>
      </c>
      <c r="B21" s="111">
        <v>0</v>
      </c>
      <c r="C21" s="122">
        <v>17197</v>
      </c>
      <c r="D21" s="126">
        <v>26775.62</v>
      </c>
      <c r="E21" s="115">
        <v>0</v>
      </c>
      <c r="F21" s="186"/>
      <c r="G21" s="132">
        <v>0</v>
      </c>
      <c r="H21" s="139">
        <v>0</v>
      </c>
      <c r="I21" s="144">
        <v>47882</v>
      </c>
      <c r="J21" s="111">
        <v>0</v>
      </c>
      <c r="K21" s="56"/>
      <c r="L21" s="12">
        <f t="shared" si="0"/>
        <v>91854.62</v>
      </c>
    </row>
    <row r="22" spans="1:12" ht="15.75">
      <c r="A22" s="93" t="s">
        <v>56</v>
      </c>
      <c r="B22" s="111">
        <v>706379</v>
      </c>
      <c r="C22" s="122">
        <v>3047445</v>
      </c>
      <c r="D22" s="126">
        <f>SUM(D23:D27)</f>
        <v>5892664.75</v>
      </c>
      <c r="E22" s="114">
        <v>696689</v>
      </c>
      <c r="F22" s="186">
        <v>2650430</v>
      </c>
      <c r="G22" s="133">
        <v>12255477</v>
      </c>
      <c r="H22" s="139">
        <v>14972916</v>
      </c>
      <c r="I22" s="144">
        <v>4621987</v>
      </c>
      <c r="J22" s="111">
        <v>298242</v>
      </c>
      <c r="K22" s="56"/>
      <c r="L22" s="12">
        <f t="shared" si="0"/>
        <v>45142229.75</v>
      </c>
    </row>
    <row r="23" spans="1:12" ht="15.75">
      <c r="A23" s="93" t="s">
        <v>57</v>
      </c>
      <c r="B23" s="111">
        <v>3994</v>
      </c>
      <c r="C23" s="124">
        <v>142791</v>
      </c>
      <c r="D23" s="129">
        <v>478400</v>
      </c>
      <c r="E23" s="114">
        <v>4883</v>
      </c>
      <c r="F23" s="186">
        <v>112666</v>
      </c>
      <c r="G23" s="133">
        <v>323374</v>
      </c>
      <c r="H23" s="139">
        <v>553186</v>
      </c>
      <c r="I23" s="144">
        <v>122378</v>
      </c>
      <c r="J23" s="111">
        <v>39835</v>
      </c>
      <c r="K23" s="56"/>
      <c r="L23" s="12">
        <f t="shared" si="0"/>
        <v>1781507</v>
      </c>
    </row>
    <row r="24" spans="1:12" ht="15.75">
      <c r="A24" s="93" t="s">
        <v>58</v>
      </c>
      <c r="B24" s="111">
        <v>2256</v>
      </c>
      <c r="C24" s="124">
        <v>59562</v>
      </c>
      <c r="D24" s="129">
        <v>155838.72</v>
      </c>
      <c r="E24" s="114">
        <v>7588</v>
      </c>
      <c r="F24" s="186">
        <v>11778</v>
      </c>
      <c r="G24" s="133">
        <v>155039</v>
      </c>
      <c r="H24" s="139">
        <v>902732</v>
      </c>
      <c r="I24" s="144">
        <v>87411</v>
      </c>
      <c r="J24" s="111">
        <v>100650</v>
      </c>
      <c r="K24" s="56"/>
      <c r="L24" s="12">
        <f t="shared" si="0"/>
        <v>1482854.72</v>
      </c>
    </row>
    <row r="25" spans="1:12" ht="15.75">
      <c r="A25" s="93" t="s">
        <v>59</v>
      </c>
      <c r="B25" s="111">
        <v>11234</v>
      </c>
      <c r="C25" s="124">
        <v>88757</v>
      </c>
      <c r="D25" s="126">
        <v>56381.03</v>
      </c>
      <c r="E25" s="114">
        <v>4589</v>
      </c>
      <c r="F25" s="186">
        <v>78608</v>
      </c>
      <c r="G25" s="133">
        <v>447502</v>
      </c>
      <c r="H25" s="139">
        <v>270723</v>
      </c>
      <c r="I25" s="144">
        <v>52786</v>
      </c>
      <c r="J25" s="111">
        <v>6995</v>
      </c>
      <c r="K25" s="56"/>
      <c r="L25" s="12">
        <f t="shared" si="0"/>
        <v>1017575.03</v>
      </c>
    </row>
    <row r="26" spans="1:12" ht="15.75">
      <c r="A26" s="93" t="s">
        <v>60</v>
      </c>
      <c r="B26" s="111">
        <v>388614</v>
      </c>
      <c r="C26" s="124">
        <v>1867142</v>
      </c>
      <c r="D26" s="129">
        <v>2291761</v>
      </c>
      <c r="E26" s="114">
        <v>125089</v>
      </c>
      <c r="F26" s="186">
        <v>1692019</v>
      </c>
      <c r="G26" s="133">
        <v>4066319</v>
      </c>
      <c r="H26" s="139">
        <v>3483633</v>
      </c>
      <c r="I26" s="144">
        <v>468950</v>
      </c>
      <c r="J26" s="111">
        <v>147943</v>
      </c>
      <c r="K26" s="56"/>
      <c r="L26" s="12">
        <f t="shared" si="0"/>
        <v>14531470</v>
      </c>
    </row>
    <row r="27" spans="1:12" ht="15.75">
      <c r="A27" s="93" t="s">
        <v>61</v>
      </c>
      <c r="B27" s="111">
        <v>300281</v>
      </c>
      <c r="C27" s="122">
        <v>889193</v>
      </c>
      <c r="D27" s="126">
        <v>2910284</v>
      </c>
      <c r="E27" s="114">
        <v>554540</v>
      </c>
      <c r="F27" s="186">
        <v>755359</v>
      </c>
      <c r="G27" s="133">
        <v>7263243</v>
      </c>
      <c r="H27" s="139">
        <v>9762642</v>
      </c>
      <c r="I27" s="144">
        <v>3890462</v>
      </c>
      <c r="J27" s="111">
        <v>2819</v>
      </c>
      <c r="K27" s="56"/>
      <c r="L27" s="12">
        <f t="shared" si="0"/>
        <v>26328823</v>
      </c>
    </row>
    <row r="28" spans="1:12" ht="15.75">
      <c r="A28" s="93" t="s">
        <v>62</v>
      </c>
      <c r="B28" s="111">
        <v>0</v>
      </c>
      <c r="C28" s="122">
        <v>0</v>
      </c>
      <c r="D28" s="126">
        <v>69200.65</v>
      </c>
      <c r="E28" s="114">
        <v>3672</v>
      </c>
      <c r="F28" s="186">
        <v>0</v>
      </c>
      <c r="G28" s="132">
        <v>151472</v>
      </c>
      <c r="H28" s="139">
        <v>496423</v>
      </c>
      <c r="I28" s="144">
        <v>536</v>
      </c>
      <c r="J28" s="111">
        <v>0</v>
      </c>
      <c r="K28" s="56"/>
      <c r="L28" s="12">
        <f t="shared" si="0"/>
        <v>721303.65</v>
      </c>
    </row>
    <row r="29" spans="1:12" ht="15.75">
      <c r="A29" s="102" t="s">
        <v>63</v>
      </c>
      <c r="B29" s="113">
        <v>164999</v>
      </c>
      <c r="C29" s="125">
        <v>16609</v>
      </c>
      <c r="D29" s="128">
        <v>1415306.83</v>
      </c>
      <c r="E29" s="116">
        <v>77009</v>
      </c>
      <c r="F29" s="186">
        <v>0</v>
      </c>
      <c r="G29" s="135">
        <v>2313397</v>
      </c>
      <c r="H29" s="141">
        <v>2999695</v>
      </c>
      <c r="I29" s="145">
        <v>323951.98</v>
      </c>
      <c r="J29" s="113">
        <v>0</v>
      </c>
      <c r="K29" s="59"/>
      <c r="L29" s="64">
        <f t="shared" si="0"/>
        <v>7310967.8100000005</v>
      </c>
    </row>
    <row r="30" spans="1:12" ht="15.75">
      <c r="A30" s="93" t="s">
        <v>64</v>
      </c>
      <c r="B30" s="111">
        <v>148868</v>
      </c>
      <c r="C30" s="122">
        <v>0</v>
      </c>
      <c r="D30" s="126">
        <v>656665.41</v>
      </c>
      <c r="E30" s="114">
        <v>68875</v>
      </c>
      <c r="F30" s="186">
        <v>0</v>
      </c>
      <c r="G30" s="132">
        <v>1034575</v>
      </c>
      <c r="H30" s="139">
        <v>1640080</v>
      </c>
      <c r="I30" s="144">
        <v>234858</v>
      </c>
      <c r="J30" s="111">
        <v>0</v>
      </c>
      <c r="K30" s="56"/>
      <c r="L30" s="12">
        <f t="shared" si="0"/>
        <v>3783921.41</v>
      </c>
    </row>
    <row r="31" spans="1:12" ht="15.75">
      <c r="A31" s="102" t="s">
        <v>66</v>
      </c>
      <c r="B31" s="112">
        <v>943748</v>
      </c>
      <c r="C31" s="125">
        <v>4656565</v>
      </c>
      <c r="D31" s="130">
        <v>11362030</v>
      </c>
      <c r="E31" s="116">
        <v>865506</v>
      </c>
      <c r="F31" s="188">
        <v>8849766</v>
      </c>
      <c r="G31" s="134">
        <v>23127285</v>
      </c>
      <c r="H31" s="141">
        <v>19872842</v>
      </c>
      <c r="I31" s="145">
        <v>5332834</v>
      </c>
      <c r="J31" s="113">
        <v>856735</v>
      </c>
      <c r="K31" s="59"/>
      <c r="L31" s="64">
        <f t="shared" si="0"/>
        <v>75867311</v>
      </c>
    </row>
    <row r="32" spans="1:12" ht="15.75">
      <c r="A32" s="103"/>
      <c r="B32" s="104"/>
      <c r="C32" s="14"/>
      <c r="D32" s="85"/>
      <c r="E32" s="14"/>
      <c r="F32" s="14"/>
      <c r="G32" s="88"/>
      <c r="H32" s="87"/>
      <c r="I32" s="14"/>
      <c r="J32" s="14"/>
      <c r="K32" s="92"/>
      <c r="L32" s="14"/>
    </row>
    <row r="33" spans="1:12" ht="15.75">
      <c r="A33" s="93" t="s">
        <v>65</v>
      </c>
      <c r="B33" s="111">
        <v>9189</v>
      </c>
      <c r="C33" s="122">
        <v>0</v>
      </c>
      <c r="D33" s="126">
        <v>551432.43</v>
      </c>
      <c r="E33" s="119">
        <v>3822</v>
      </c>
      <c r="F33" s="111">
        <v>251997</v>
      </c>
      <c r="G33" s="132">
        <v>584244</v>
      </c>
      <c r="H33" s="139">
        <v>210638</v>
      </c>
      <c r="I33" s="144">
        <v>82806</v>
      </c>
      <c r="J33" s="111">
        <v>41633</v>
      </c>
      <c r="K33" s="12"/>
      <c r="L33" s="12">
        <f>SUM(B33:K33)</f>
        <v>1735761.4300000002</v>
      </c>
    </row>
    <row r="34" spans="1:12" ht="15.75">
      <c r="A34" s="25" t="s">
        <v>71</v>
      </c>
      <c r="B34" s="111">
        <v>0</v>
      </c>
      <c r="C34" s="122">
        <v>0</v>
      </c>
      <c r="D34" s="126">
        <v>4025.69</v>
      </c>
      <c r="E34" s="121">
        <v>1812</v>
      </c>
      <c r="F34" s="122">
        <v>50583</v>
      </c>
      <c r="G34" s="132">
        <v>162373</v>
      </c>
      <c r="H34" s="139">
        <v>94217</v>
      </c>
      <c r="I34" s="144">
        <v>3994</v>
      </c>
      <c r="J34" s="111">
        <v>30649</v>
      </c>
      <c r="K34" s="12"/>
      <c r="L34" s="12">
        <f>SUM(B34:K34)</f>
        <v>347653.69</v>
      </c>
    </row>
    <row r="35" spans="1:12" ht="15.75">
      <c r="A35" s="103"/>
      <c r="B35" s="105"/>
      <c r="C35" s="14"/>
      <c r="D35" s="52"/>
      <c r="E35" s="14"/>
      <c r="F35" s="14"/>
      <c r="G35" s="106"/>
      <c r="H35" s="80"/>
      <c r="I35" s="14"/>
      <c r="J35" s="81"/>
      <c r="K35" s="76"/>
      <c r="L35" s="14"/>
    </row>
    <row r="36" spans="1:12" ht="18.75" customHeight="1">
      <c r="A36" s="163" t="s">
        <v>125</v>
      </c>
      <c r="B36" s="164"/>
      <c r="C36" s="164"/>
      <c r="D36" s="164"/>
      <c r="E36" s="164"/>
      <c r="F36" s="164"/>
      <c r="G36" s="164"/>
      <c r="H36" s="164"/>
      <c r="I36" s="164"/>
      <c r="J36" s="164"/>
      <c r="K36" s="164"/>
      <c r="L36" s="165"/>
    </row>
    <row r="37" spans="1:12" ht="15.75">
      <c r="A37" s="95" t="s">
        <v>67</v>
      </c>
      <c r="B37" s="111">
        <v>91291.91837</v>
      </c>
      <c r="C37" s="122">
        <v>423396</v>
      </c>
      <c r="D37" s="126">
        <v>1502870</v>
      </c>
      <c r="E37" s="114">
        <v>45557</v>
      </c>
      <c r="F37" s="186">
        <v>260593</v>
      </c>
      <c r="G37" s="133">
        <v>3958235</v>
      </c>
      <c r="H37" s="139">
        <v>5038316</v>
      </c>
      <c r="I37" s="146">
        <v>367782</v>
      </c>
      <c r="J37" s="111">
        <v>2636</v>
      </c>
      <c r="K37" s="56"/>
      <c r="L37" s="12">
        <f>SUM(B37:K37)</f>
        <v>11690676.918370001</v>
      </c>
    </row>
    <row r="38" spans="1:12" ht="18.75" customHeight="1">
      <c r="A38" s="107" t="s">
        <v>115</v>
      </c>
      <c r="B38" s="111">
        <v>373111.48699</v>
      </c>
      <c r="C38" s="122">
        <v>1035899</v>
      </c>
      <c r="D38" s="126">
        <v>2258029.42</v>
      </c>
      <c r="E38" s="114">
        <v>94351</v>
      </c>
      <c r="F38" s="186">
        <v>1239070</v>
      </c>
      <c r="G38" s="133">
        <v>4179218</v>
      </c>
      <c r="H38" s="139">
        <v>4116673</v>
      </c>
      <c r="I38" s="146">
        <v>433894</v>
      </c>
      <c r="J38" s="111">
        <v>114517</v>
      </c>
      <c r="K38" s="56"/>
      <c r="L38" s="12">
        <f>SUM(B38:K38)</f>
        <v>13844762.90699</v>
      </c>
    </row>
    <row r="39" spans="1:12" ht="18.75" customHeight="1">
      <c r="A39" s="180" t="s">
        <v>126</v>
      </c>
      <c r="B39" s="181"/>
      <c r="C39" s="181"/>
      <c r="D39" s="181"/>
      <c r="E39" s="181"/>
      <c r="F39" s="181"/>
      <c r="G39" s="181"/>
      <c r="H39" s="181"/>
      <c r="I39" s="181"/>
      <c r="J39" s="181"/>
      <c r="K39" s="181"/>
      <c r="L39" s="182"/>
    </row>
    <row r="40" spans="1:12" ht="15.75">
      <c r="A40" s="95" t="s">
        <v>67</v>
      </c>
      <c r="B40" s="111">
        <v>208989.19882</v>
      </c>
      <c r="C40" s="122">
        <v>465797</v>
      </c>
      <c r="D40" s="126">
        <v>1407414</v>
      </c>
      <c r="E40" s="114">
        <v>508983</v>
      </c>
      <c r="F40" s="186">
        <v>494766</v>
      </c>
      <c r="G40" s="133">
        <v>3305008</v>
      </c>
      <c r="H40" s="139">
        <v>4724327</v>
      </c>
      <c r="I40" s="146">
        <v>3522680</v>
      </c>
      <c r="J40" s="111">
        <v>183</v>
      </c>
      <c r="K40" s="56"/>
      <c r="L40" s="12">
        <f>SUM(B40:K40)</f>
        <v>14638147.19882</v>
      </c>
    </row>
    <row r="41" spans="1:12" ht="18.75">
      <c r="A41" s="96" t="s">
        <v>116</v>
      </c>
      <c r="B41" s="111">
        <v>21542.12862600002</v>
      </c>
      <c r="C41" s="124">
        <v>1033596</v>
      </c>
      <c r="D41" s="126">
        <v>622265.69</v>
      </c>
      <c r="E41" s="114">
        <v>38042</v>
      </c>
      <c r="F41" s="186">
        <v>577393</v>
      </c>
      <c r="G41" s="136">
        <v>348365</v>
      </c>
      <c r="H41" s="139">
        <v>306618</v>
      </c>
      <c r="I41" s="146">
        <v>193193</v>
      </c>
      <c r="J41" s="143">
        <v>173911</v>
      </c>
      <c r="K41" s="56"/>
      <c r="L41" s="12">
        <f>SUM(B41:K41)</f>
        <v>3314925.818626</v>
      </c>
    </row>
    <row r="42" spans="1:12" ht="15.75">
      <c r="A42" s="97"/>
      <c r="B42" s="104"/>
      <c r="C42" s="14"/>
      <c r="D42" s="49"/>
      <c r="E42" s="14"/>
      <c r="F42" s="14"/>
      <c r="G42" s="108"/>
      <c r="H42" s="87"/>
      <c r="I42" s="14"/>
      <c r="J42" s="18"/>
      <c r="K42" s="77"/>
      <c r="L42" s="14"/>
    </row>
    <row r="43" spans="1:12" ht="15.75">
      <c r="A43" s="172" t="s">
        <v>129</v>
      </c>
      <c r="B43" s="173"/>
      <c r="C43" s="173"/>
      <c r="D43" s="173"/>
      <c r="E43" s="173"/>
      <c r="F43" s="173"/>
      <c r="G43" s="173"/>
      <c r="H43" s="173"/>
      <c r="I43" s="173"/>
      <c r="J43" s="173"/>
      <c r="K43" s="173"/>
      <c r="L43" s="174"/>
    </row>
    <row r="44" spans="1:12" ht="15.75" customHeight="1">
      <c r="A44" s="98"/>
      <c r="B44" s="111">
        <v>210.267194</v>
      </c>
      <c r="C44" s="15">
        <v>0</v>
      </c>
      <c r="D44" s="126">
        <v>45705</v>
      </c>
      <c r="E44" s="114">
        <v>5167</v>
      </c>
      <c r="F44" s="15">
        <v>0</v>
      </c>
      <c r="G44" s="133">
        <v>17149</v>
      </c>
      <c r="H44" s="139">
        <v>516259</v>
      </c>
      <c r="I44" s="146">
        <v>51652</v>
      </c>
      <c r="J44" s="15">
        <v>0</v>
      </c>
      <c r="K44" s="56"/>
      <c r="L44" s="15">
        <f>SUM(B44:K44)</f>
        <v>636142.267194</v>
      </c>
    </row>
    <row r="45" spans="1:12" ht="15.75">
      <c r="A45" s="103"/>
      <c r="B45" s="105"/>
      <c r="C45" s="14"/>
      <c r="D45" s="52"/>
      <c r="E45" s="14"/>
      <c r="F45" s="14"/>
      <c r="G45" s="109"/>
      <c r="H45" s="76"/>
      <c r="I45" s="14"/>
      <c r="J45" s="14"/>
      <c r="K45" s="77"/>
      <c r="L45" s="14"/>
    </row>
    <row r="46" spans="1:12" ht="19.5" customHeight="1">
      <c r="A46" s="183" t="s">
        <v>127</v>
      </c>
      <c r="B46" s="184"/>
      <c r="C46" s="184"/>
      <c r="D46" s="184"/>
      <c r="E46" s="184"/>
      <c r="F46" s="184"/>
      <c r="G46" s="184"/>
      <c r="H46" s="184"/>
      <c r="I46" s="184"/>
      <c r="J46" s="184"/>
      <c r="K46" s="184"/>
      <c r="L46" s="185"/>
    </row>
    <row r="47" spans="1:12" ht="15.75">
      <c r="A47" s="99" t="s">
        <v>68</v>
      </c>
      <c r="B47" s="111">
        <v>329052.4926775101</v>
      </c>
      <c r="C47" s="122">
        <v>2165542.7928099935</v>
      </c>
      <c r="D47" s="126">
        <v>3357761.39</v>
      </c>
      <c r="E47" s="119">
        <v>12433</v>
      </c>
      <c r="F47" s="189">
        <v>2497750</v>
      </c>
      <c r="G47" s="137">
        <v>6157380</v>
      </c>
      <c r="H47" s="124">
        <v>5105133.83624</v>
      </c>
      <c r="I47" s="146">
        <v>118705</v>
      </c>
      <c r="J47" s="111">
        <v>2177</v>
      </c>
      <c r="K47" s="56"/>
      <c r="L47" s="12">
        <f>SUM(B47:K47)</f>
        <v>19745935.511727504</v>
      </c>
    </row>
    <row r="48" spans="1:12" ht="18.75">
      <c r="A48" s="99" t="s">
        <v>117</v>
      </c>
      <c r="B48" s="111">
        <v>8736.107064752008</v>
      </c>
      <c r="C48" s="122">
        <v>14015.519700000004</v>
      </c>
      <c r="D48" s="126">
        <v>152083.34</v>
      </c>
      <c r="E48" s="119">
        <v>2041</v>
      </c>
      <c r="F48" s="189">
        <v>13231</v>
      </c>
      <c r="G48" s="137">
        <v>171425</v>
      </c>
      <c r="H48" s="124">
        <v>460857.392210001</v>
      </c>
      <c r="I48" s="146">
        <v>31738</v>
      </c>
      <c r="J48" s="111">
        <v>2716</v>
      </c>
      <c r="K48" s="56"/>
      <c r="L48" s="12">
        <f>SUM(B48:K48)</f>
        <v>856843.358974753</v>
      </c>
    </row>
    <row r="49" spans="1:12" ht="15.75">
      <c r="A49" s="99" t="s">
        <v>69</v>
      </c>
      <c r="B49" s="111">
        <v>27222.97044000003</v>
      </c>
      <c r="C49" s="122">
        <v>8210.367769999997</v>
      </c>
      <c r="D49" s="126">
        <v>24454.38</v>
      </c>
      <c r="E49" s="119">
        <v>55</v>
      </c>
      <c r="F49" s="189">
        <v>13671</v>
      </c>
      <c r="G49" s="136">
        <v>74889</v>
      </c>
      <c r="H49" s="124">
        <v>150094.33452</v>
      </c>
      <c r="I49" s="146">
        <v>3327</v>
      </c>
      <c r="J49" s="111">
        <v>342</v>
      </c>
      <c r="K49" s="56"/>
      <c r="L49" s="12">
        <f>SUM(B49:K49)</f>
        <v>302266.05273</v>
      </c>
    </row>
    <row r="50" spans="1:12" ht="18.75">
      <c r="A50" s="99" t="s">
        <v>118</v>
      </c>
      <c r="B50" s="111">
        <v>49673.13979773799</v>
      </c>
      <c r="C50" s="122">
        <v>108338.34594000001</v>
      </c>
      <c r="D50" s="126">
        <v>613110.81</v>
      </c>
      <c r="E50" s="119">
        <v>66264</v>
      </c>
      <c r="F50" s="189">
        <v>509987</v>
      </c>
      <c r="G50" s="138">
        <v>642206</v>
      </c>
      <c r="H50" s="124">
        <v>609910.050929998</v>
      </c>
      <c r="I50" s="146">
        <v>69293</v>
      </c>
      <c r="J50" s="111">
        <v>620</v>
      </c>
      <c r="K50" s="56"/>
      <c r="L50" s="12">
        <f>SUM(B50:K50)</f>
        <v>2669402.346667736</v>
      </c>
    </row>
    <row r="51" spans="1:12" ht="15.75">
      <c r="A51" s="110"/>
      <c r="B51" s="105"/>
      <c r="C51" s="14"/>
      <c r="D51" s="52"/>
      <c r="E51" s="14"/>
      <c r="F51" s="14"/>
      <c r="G51" s="82"/>
      <c r="H51" s="76"/>
      <c r="I51" s="14"/>
      <c r="J51" s="14"/>
      <c r="K51" s="76"/>
      <c r="L51" s="14"/>
    </row>
    <row r="52" spans="1:12" ht="17.25" customHeight="1">
      <c r="A52" s="169" t="s">
        <v>128</v>
      </c>
      <c r="B52" s="170"/>
      <c r="C52" s="170"/>
      <c r="D52" s="170"/>
      <c r="E52" s="170"/>
      <c r="F52" s="170"/>
      <c r="G52" s="170"/>
      <c r="H52" s="170"/>
      <c r="I52" s="170"/>
      <c r="J52" s="170"/>
      <c r="K52" s="170"/>
      <c r="L52" s="171"/>
    </row>
    <row r="53" spans="1:12" ht="15.75">
      <c r="A53" s="70" t="s">
        <v>1</v>
      </c>
      <c r="B53" s="111">
        <v>223851.1414299999</v>
      </c>
      <c r="C53" s="122">
        <v>1220593.3136</v>
      </c>
      <c r="D53" s="131">
        <v>4838517.32</v>
      </c>
      <c r="E53" s="119">
        <v>435399</v>
      </c>
      <c r="F53" s="189">
        <v>4073417</v>
      </c>
      <c r="G53" s="133">
        <v>9340758</v>
      </c>
      <c r="H53" s="124">
        <v>6347707.461009999</v>
      </c>
      <c r="I53" s="147">
        <v>2627045</v>
      </c>
      <c r="J53" s="111">
        <v>523052</v>
      </c>
      <c r="K53" s="12"/>
      <c r="L53" s="15">
        <f>SUM(B53:K53)</f>
        <v>29630340.23604</v>
      </c>
    </row>
    <row r="54" spans="1:12" ht="15.75">
      <c r="A54" s="100"/>
      <c r="B54" s="9"/>
      <c r="C54" s="7"/>
      <c r="D54" s="51"/>
      <c r="E54" s="7"/>
      <c r="F54" s="14"/>
      <c r="G54" s="75"/>
      <c r="H54" s="76"/>
      <c r="I54" s="14"/>
      <c r="J54" s="14"/>
      <c r="K54" s="77"/>
      <c r="L54" s="14"/>
    </row>
    <row r="55" spans="1:12" ht="20.25" customHeight="1">
      <c r="A55" s="169" t="s">
        <v>130</v>
      </c>
      <c r="B55" s="170"/>
      <c r="C55" s="170"/>
      <c r="D55" s="170"/>
      <c r="E55" s="170"/>
      <c r="F55" s="170"/>
      <c r="G55" s="170"/>
      <c r="H55" s="170"/>
      <c r="I55" s="170"/>
      <c r="J55" s="170"/>
      <c r="K55" s="170"/>
      <c r="L55" s="171"/>
    </row>
    <row r="56" spans="1:12" ht="15.75">
      <c r="A56" s="99" t="s">
        <v>68</v>
      </c>
      <c r="B56" s="111">
        <v>275</v>
      </c>
      <c r="C56" s="122">
        <v>11666.287779999997</v>
      </c>
      <c r="D56" s="126">
        <v>47590.86</v>
      </c>
      <c r="E56" s="119">
        <v>707</v>
      </c>
      <c r="F56" s="189">
        <v>6276</v>
      </c>
      <c r="G56" s="137">
        <v>45080</v>
      </c>
      <c r="H56" s="124">
        <v>48393.06966</v>
      </c>
      <c r="I56" s="148">
        <v>340</v>
      </c>
      <c r="J56" s="20">
        <v>0</v>
      </c>
      <c r="K56" s="56"/>
      <c r="L56" s="12">
        <f>SUM(B56:K56)</f>
        <v>160328.21744</v>
      </c>
    </row>
    <row r="57" spans="1:12" ht="18.75">
      <c r="A57" s="99" t="s">
        <v>117</v>
      </c>
      <c r="B57" s="111">
        <v>344</v>
      </c>
      <c r="C57" s="122">
        <v>311.89088</v>
      </c>
      <c r="D57" s="126">
        <v>6951.84</v>
      </c>
      <c r="E57" s="119">
        <v>89</v>
      </c>
      <c r="F57" s="189">
        <v>607</v>
      </c>
      <c r="G57" s="137">
        <v>8182</v>
      </c>
      <c r="H57" s="124">
        <v>28772.18767</v>
      </c>
      <c r="I57" s="148">
        <v>801</v>
      </c>
      <c r="J57" s="20">
        <v>0</v>
      </c>
      <c r="K57" s="56"/>
      <c r="L57" s="12">
        <f>SUM(B57:K57)</f>
        <v>46058.91855</v>
      </c>
    </row>
    <row r="58" spans="1:12" ht="15.75">
      <c r="A58" s="99" t="s">
        <v>69</v>
      </c>
      <c r="B58" s="111">
        <v>51.22352</v>
      </c>
      <c r="C58" s="122">
        <v>0</v>
      </c>
      <c r="D58" s="126">
        <v>2009.02</v>
      </c>
      <c r="E58" s="120">
        <v>0</v>
      </c>
      <c r="F58" s="189">
        <v>10</v>
      </c>
      <c r="G58" s="137">
        <v>2863</v>
      </c>
      <c r="H58" s="124">
        <v>9573.84</v>
      </c>
      <c r="I58" s="148">
        <v>475</v>
      </c>
      <c r="J58" s="20">
        <v>0</v>
      </c>
      <c r="K58" s="56"/>
      <c r="L58" s="12">
        <f>SUM(B58:K58)</f>
        <v>14982.08352</v>
      </c>
    </row>
    <row r="59" spans="1:12" ht="18.75">
      <c r="A59" s="99" t="s">
        <v>118</v>
      </c>
      <c r="B59" s="111">
        <v>0</v>
      </c>
      <c r="C59" s="122">
        <v>413.58122</v>
      </c>
      <c r="D59" s="126">
        <v>2732.85</v>
      </c>
      <c r="E59" s="119">
        <v>145</v>
      </c>
      <c r="F59" s="189">
        <v>85</v>
      </c>
      <c r="G59" s="137">
        <v>1350</v>
      </c>
      <c r="H59" s="124">
        <v>6184.16071</v>
      </c>
      <c r="I59" s="148">
        <v>1231</v>
      </c>
      <c r="J59" s="20">
        <v>0</v>
      </c>
      <c r="K59" s="56"/>
      <c r="L59" s="12">
        <f>SUM(B59:K59)</f>
        <v>12141.59193</v>
      </c>
    </row>
    <row r="60" spans="1:12" ht="15.75">
      <c r="A60" s="110"/>
      <c r="B60" s="104"/>
      <c r="C60" s="14"/>
      <c r="D60" s="52"/>
      <c r="E60" s="14"/>
      <c r="F60" s="14"/>
      <c r="G60" s="79"/>
      <c r="H60" s="80"/>
      <c r="I60" s="81"/>
      <c r="J60" s="14"/>
      <c r="K60" s="77"/>
      <c r="L60" s="14"/>
    </row>
    <row r="61" spans="1:12" ht="15" customHeight="1">
      <c r="A61" s="175" t="s">
        <v>119</v>
      </c>
      <c r="B61" s="176"/>
      <c r="C61" s="176"/>
      <c r="D61" s="176"/>
      <c r="E61" s="176"/>
      <c r="F61" s="176"/>
      <c r="G61" s="176"/>
      <c r="H61" s="176"/>
      <c r="I61" s="176"/>
      <c r="J61" s="176"/>
      <c r="K61" s="176"/>
      <c r="L61" s="177"/>
    </row>
    <row r="62" spans="1:12" ht="18.75">
      <c r="A62" s="94" t="s">
        <v>120</v>
      </c>
      <c r="B62" s="10">
        <v>0</v>
      </c>
      <c r="C62" s="22">
        <v>0</v>
      </c>
      <c r="D62" s="126">
        <v>41384</v>
      </c>
      <c r="E62" s="117">
        <v>0</v>
      </c>
      <c r="F62" s="12">
        <v>0</v>
      </c>
      <c r="G62" s="132">
        <v>138943</v>
      </c>
      <c r="H62" s="142">
        <v>47410.74308171415</v>
      </c>
      <c r="I62" s="12">
        <v>0</v>
      </c>
      <c r="J62" s="12">
        <v>0</v>
      </c>
      <c r="K62" s="57"/>
      <c r="L62" s="12">
        <f>SUM(B62:K62)</f>
        <v>227737.74308171414</v>
      </c>
    </row>
    <row r="63" spans="1:12" ht="18.75">
      <c r="A63" s="99" t="s">
        <v>121</v>
      </c>
      <c r="B63" s="10">
        <v>0</v>
      </c>
      <c r="C63" s="16">
        <v>0</v>
      </c>
      <c r="D63" s="126">
        <v>2096</v>
      </c>
      <c r="E63" s="118">
        <v>0</v>
      </c>
      <c r="F63" s="12">
        <v>0</v>
      </c>
      <c r="G63" s="132">
        <v>18190</v>
      </c>
      <c r="H63" s="142">
        <v>131.17998828586133</v>
      </c>
      <c r="I63" s="12">
        <v>0</v>
      </c>
      <c r="J63" s="12">
        <v>0</v>
      </c>
      <c r="K63" s="58"/>
      <c r="L63" s="12">
        <f>SUM(B63:K63)</f>
        <v>20417.17998828586</v>
      </c>
    </row>
    <row r="64" spans="1:12" ht="18.75">
      <c r="A64" s="101" t="s">
        <v>122</v>
      </c>
      <c r="B64" s="10">
        <v>0</v>
      </c>
      <c r="C64" s="16">
        <v>0</v>
      </c>
      <c r="D64" s="50">
        <v>0</v>
      </c>
      <c r="E64" s="118">
        <v>0</v>
      </c>
      <c r="F64" s="12">
        <v>0</v>
      </c>
      <c r="G64" s="132">
        <v>10207</v>
      </c>
      <c r="H64" s="48">
        <v>0</v>
      </c>
      <c r="I64" s="12">
        <v>0</v>
      </c>
      <c r="J64" s="12">
        <v>0</v>
      </c>
      <c r="K64" s="58"/>
      <c r="L64" s="12">
        <f>SUM(B64:K64)</f>
        <v>10207</v>
      </c>
    </row>
    <row r="65" spans="1:12" ht="17.25" customHeight="1">
      <c r="A65" s="175" t="s">
        <v>123</v>
      </c>
      <c r="B65" s="176"/>
      <c r="C65" s="176"/>
      <c r="D65" s="176"/>
      <c r="E65" s="176"/>
      <c r="F65" s="176"/>
      <c r="G65" s="176"/>
      <c r="H65" s="176"/>
      <c r="I65" s="176"/>
      <c r="J65" s="176"/>
      <c r="K65" s="176"/>
      <c r="L65" s="177"/>
    </row>
    <row r="66" spans="1:12" ht="18.75">
      <c r="A66" s="94" t="s">
        <v>120</v>
      </c>
      <c r="B66" s="10">
        <v>0</v>
      </c>
      <c r="C66" s="22">
        <v>0</v>
      </c>
      <c r="D66" s="54">
        <v>0</v>
      </c>
      <c r="E66" s="117">
        <v>0</v>
      </c>
      <c r="F66" s="12">
        <v>0</v>
      </c>
      <c r="G66" s="132">
        <v>6336</v>
      </c>
      <c r="H66" s="142">
        <v>5221.58622848</v>
      </c>
      <c r="I66" s="12">
        <v>0</v>
      </c>
      <c r="J66" s="12">
        <v>0</v>
      </c>
      <c r="K66" s="58"/>
      <c r="L66" s="12">
        <f>SUM(B66:K66)</f>
        <v>11557.586228479999</v>
      </c>
    </row>
    <row r="67" spans="1:12" ht="18.75">
      <c r="A67" s="99" t="s">
        <v>124</v>
      </c>
      <c r="B67" s="10">
        <v>0</v>
      </c>
      <c r="C67" s="16">
        <v>0</v>
      </c>
      <c r="D67" s="53">
        <v>0</v>
      </c>
      <c r="E67" s="118">
        <v>0</v>
      </c>
      <c r="F67" s="12">
        <v>0</v>
      </c>
      <c r="G67" s="132">
        <v>1</v>
      </c>
      <c r="H67" s="142">
        <v>0</v>
      </c>
      <c r="I67" s="12">
        <v>0</v>
      </c>
      <c r="J67" s="12">
        <v>0</v>
      </c>
      <c r="K67" s="58"/>
      <c r="L67" s="12">
        <f>SUM(B67:K67)</f>
        <v>1</v>
      </c>
    </row>
    <row r="68" spans="1:12" ht="18.75">
      <c r="A68" s="101" t="s">
        <v>122</v>
      </c>
      <c r="B68" s="10">
        <v>0</v>
      </c>
      <c r="C68" s="16">
        <v>0</v>
      </c>
      <c r="D68" s="53">
        <v>0</v>
      </c>
      <c r="E68" s="118">
        <v>0</v>
      </c>
      <c r="F68" s="12">
        <v>0</v>
      </c>
      <c r="G68" s="132">
        <v>0</v>
      </c>
      <c r="H68" s="12">
        <v>0</v>
      </c>
      <c r="I68" s="12">
        <v>0</v>
      </c>
      <c r="J68" s="12">
        <v>0</v>
      </c>
      <c r="K68" s="58"/>
      <c r="L68" s="12">
        <f>SUM(B68:K68)</f>
        <v>0</v>
      </c>
    </row>
    <row r="69" spans="1:12" ht="15.75">
      <c r="A69" s="36"/>
      <c r="B69" s="19"/>
      <c r="C69" s="19"/>
      <c r="D69" s="19"/>
      <c r="E69" s="7"/>
      <c r="F69" s="7"/>
      <c r="G69" s="7"/>
      <c r="H69" s="8"/>
      <c r="I69" s="7"/>
      <c r="J69" s="7"/>
      <c r="K69" s="7"/>
      <c r="L69" s="35"/>
    </row>
    <row r="70" spans="1:12" ht="15.75">
      <c r="A70" s="37"/>
      <c r="B70" s="19"/>
      <c r="C70" s="19"/>
      <c r="D70" s="19"/>
      <c r="E70" s="7"/>
      <c r="F70" s="7"/>
      <c r="G70" s="7"/>
      <c r="H70" s="8"/>
      <c r="I70" s="7"/>
      <c r="J70" s="7"/>
      <c r="K70" s="7"/>
      <c r="L70" s="35"/>
    </row>
    <row r="71" spans="1:12" ht="15.75">
      <c r="A71" s="38" t="s">
        <v>39</v>
      </c>
      <c r="B71" s="19"/>
      <c r="C71" s="19"/>
      <c r="D71" s="19"/>
      <c r="E71" s="7"/>
      <c r="F71" s="7"/>
      <c r="G71" s="7"/>
      <c r="H71" s="8"/>
      <c r="I71" s="7"/>
      <c r="J71" s="7"/>
      <c r="K71" s="7"/>
      <c r="L71" s="35"/>
    </row>
    <row r="72" spans="1:12" ht="54.75">
      <c r="A72" s="39" t="s">
        <v>96</v>
      </c>
      <c r="B72" s="19"/>
      <c r="C72" s="19"/>
      <c r="D72" s="19"/>
      <c r="E72" s="7"/>
      <c r="F72" s="7"/>
      <c r="G72" s="7"/>
      <c r="H72" s="8"/>
      <c r="I72" s="7"/>
      <c r="J72" s="7"/>
      <c r="K72" s="7"/>
      <c r="L72" s="35"/>
    </row>
    <row r="73" spans="1:12" ht="25.5" customHeight="1">
      <c r="A73" s="40" t="s">
        <v>97</v>
      </c>
      <c r="B73" s="31"/>
      <c r="C73" s="31"/>
      <c r="D73" s="31"/>
      <c r="E73" s="7"/>
      <c r="F73" s="7"/>
      <c r="G73" s="7"/>
      <c r="H73" s="8"/>
      <c r="I73" s="7"/>
      <c r="J73" s="7"/>
      <c r="K73" s="7"/>
      <c r="L73" s="35"/>
    </row>
    <row r="74" spans="1:12" ht="18.75" customHeight="1">
      <c r="A74" s="40" t="s">
        <v>98</v>
      </c>
      <c r="B74" s="31"/>
      <c r="C74" s="31"/>
      <c r="D74" s="31"/>
      <c r="E74" s="7"/>
      <c r="F74" s="7"/>
      <c r="G74" s="7"/>
      <c r="H74" s="8"/>
      <c r="I74" s="7"/>
      <c r="J74" s="7"/>
      <c r="K74" s="7"/>
      <c r="L74" s="35"/>
    </row>
    <row r="75" spans="1:12" ht="25.5" customHeight="1">
      <c r="A75" s="40" t="s">
        <v>99</v>
      </c>
      <c r="B75" s="31"/>
      <c r="C75" s="31"/>
      <c r="D75" s="31"/>
      <c r="E75" s="7"/>
      <c r="F75" s="7"/>
      <c r="G75" s="7"/>
      <c r="H75" s="8"/>
      <c r="I75" s="7"/>
      <c r="J75" s="7"/>
      <c r="K75" s="7"/>
      <c r="L75" s="35"/>
    </row>
    <row r="76" spans="1:12" ht="28.5" customHeight="1">
      <c r="A76" s="30" t="s">
        <v>100</v>
      </c>
      <c r="B76" s="32"/>
      <c r="C76" s="32"/>
      <c r="D76" s="32"/>
      <c r="E76" s="7"/>
      <c r="F76" s="7"/>
      <c r="G76" s="7"/>
      <c r="H76" s="8"/>
      <c r="I76" s="7"/>
      <c r="J76" s="7"/>
      <c r="K76" s="7"/>
      <c r="L76" s="35"/>
    </row>
    <row r="77" spans="1:12" ht="12.75" customHeight="1">
      <c r="A77" s="41"/>
      <c r="B77" s="32"/>
      <c r="C77" s="32"/>
      <c r="D77" s="32"/>
      <c r="E77" s="7"/>
      <c r="F77" s="7"/>
      <c r="G77" s="7"/>
      <c r="H77" s="8"/>
      <c r="I77" s="7"/>
      <c r="J77" s="7"/>
      <c r="K77" s="7"/>
      <c r="L77" s="35"/>
    </row>
    <row r="78" spans="1:12" ht="87.75" customHeight="1">
      <c r="A78" s="39" t="s">
        <v>101</v>
      </c>
      <c r="B78" s="32"/>
      <c r="C78" s="32"/>
      <c r="D78" s="32"/>
      <c r="E78" s="7"/>
      <c r="F78" s="7"/>
      <c r="G78" s="7"/>
      <c r="H78" s="8"/>
      <c r="I78" s="7"/>
      <c r="J78" s="7"/>
      <c r="K78" s="7"/>
      <c r="L78" s="35"/>
    </row>
    <row r="79" spans="1:12" ht="12.75" customHeight="1">
      <c r="A79" s="42"/>
      <c r="B79" s="32"/>
      <c r="C79" s="32"/>
      <c r="D79" s="32"/>
      <c r="E79" s="7"/>
      <c r="F79" s="7"/>
      <c r="G79" s="7"/>
      <c r="H79" s="8"/>
      <c r="I79" s="7"/>
      <c r="J79" s="7"/>
      <c r="K79" s="7"/>
      <c r="L79" s="35"/>
    </row>
    <row r="80" spans="1:12" ht="33.75" customHeight="1">
      <c r="A80" s="39" t="s">
        <v>102</v>
      </c>
      <c r="B80" s="32"/>
      <c r="C80" s="32"/>
      <c r="D80" s="32"/>
      <c r="E80" s="7"/>
      <c r="F80" s="7"/>
      <c r="G80" s="7"/>
      <c r="H80" s="8"/>
      <c r="I80" s="7"/>
      <c r="J80" s="7"/>
      <c r="K80" s="7"/>
      <c r="L80" s="35"/>
    </row>
    <row r="81" spans="1:12" ht="25.5" customHeight="1">
      <c r="A81" s="43" t="s">
        <v>103</v>
      </c>
      <c r="B81" s="32"/>
      <c r="C81" s="32"/>
      <c r="D81" s="32"/>
      <c r="E81" s="7"/>
      <c r="F81" s="7"/>
      <c r="G81" s="7"/>
      <c r="H81" s="8"/>
      <c r="I81" s="7"/>
      <c r="J81" s="7"/>
      <c r="K81" s="7"/>
      <c r="L81" s="35"/>
    </row>
    <row r="82" spans="1:12" ht="38.25" customHeight="1">
      <c r="A82" s="40" t="s">
        <v>104</v>
      </c>
      <c r="B82" s="32"/>
      <c r="C82" s="32"/>
      <c r="D82" s="32"/>
      <c r="E82" s="7"/>
      <c r="F82" s="7"/>
      <c r="G82" s="7"/>
      <c r="H82" s="8"/>
      <c r="I82" s="7"/>
      <c r="J82" s="7"/>
      <c r="K82" s="7"/>
      <c r="L82" s="35"/>
    </row>
    <row r="83" spans="1:12" ht="15.75">
      <c r="A83" s="35"/>
      <c r="B83" s="7"/>
      <c r="C83" s="7"/>
      <c r="D83" s="7"/>
      <c r="E83" s="7"/>
      <c r="F83" s="7"/>
      <c r="G83" s="7"/>
      <c r="H83" s="8"/>
      <c r="I83" s="7"/>
      <c r="J83" s="7"/>
      <c r="K83" s="7"/>
      <c r="L83" s="35"/>
    </row>
    <row r="84" spans="1:12" ht="12.75" customHeight="1">
      <c r="A84" s="44"/>
      <c r="B84" s="7"/>
      <c r="C84" s="7"/>
      <c r="D84" s="7"/>
      <c r="E84" s="7"/>
      <c r="F84" s="7"/>
      <c r="G84" s="7"/>
      <c r="H84" s="8"/>
      <c r="I84" s="7"/>
      <c r="J84" s="7"/>
      <c r="K84" s="7"/>
      <c r="L84" s="35"/>
    </row>
  </sheetData>
  <sheetProtection/>
  <mergeCells count="10">
    <mergeCell ref="A52:L52"/>
    <mergeCell ref="A43:L43"/>
    <mergeCell ref="A55:L55"/>
    <mergeCell ref="A61:L61"/>
    <mergeCell ref="A65:L65"/>
    <mergeCell ref="A1:K1"/>
    <mergeCell ref="A2:K2"/>
    <mergeCell ref="A36:L36"/>
    <mergeCell ref="A39:L39"/>
    <mergeCell ref="A46:L46"/>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2012-12-20T09:59:10Z</cp:lastPrinted>
  <dcterms:created xsi:type="dcterms:W3CDTF">2006-01-23T08:29:20Z</dcterms:created>
  <dcterms:modified xsi:type="dcterms:W3CDTF">2013-05-21T06:23:15Z</dcterms:modified>
  <cp:category/>
  <cp:version/>
  <cp:contentType/>
  <cp:contentStatus/>
</cp:coreProperties>
</file>