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260" windowHeight="8745" tabRatio="719" activeTab="0"/>
  </bookViews>
  <sheets>
    <sheet name="LT" sheetId="1" r:id="rId1"/>
    <sheet name="EN" sheetId="2" r:id="rId2"/>
  </sheets>
  <definedNames/>
  <calcPr fullCalcOnLoad="1"/>
</workbook>
</file>

<file path=xl/sharedStrings.xml><?xml version="1.0" encoding="utf-8"?>
<sst xmlns="http://schemas.openxmlformats.org/spreadsheetml/2006/main" count="157" uniqueCount="132">
  <si>
    <t xml:space="preserve">       - būsto paskolos</t>
  </si>
  <si>
    <t xml:space="preserve">  </t>
  </si>
  <si>
    <t>Paaiškinimai</t>
  </si>
  <si>
    <t>LĖŠOS BANKUOSE IR KITOSE KREDITO ĮSTAIGOSE</t>
  </si>
  <si>
    <t>INDĖLIAI</t>
  </si>
  <si>
    <t xml:space="preserve">KLIENTAMS SUTEIKTOS PASKOLOS </t>
  </si>
  <si>
    <t>Valdžios institucijoms</t>
  </si>
  <si>
    <t>Valstybės ir savivaldybės įmonėms</t>
  </si>
  <si>
    <t>Finansų institucijoms</t>
  </si>
  <si>
    <t>Privačioms įmonėms</t>
  </si>
  <si>
    <t>Fiziniams asmenims</t>
  </si>
  <si>
    <t>SKOLOS VERTYBINIAI POPIERIAI</t>
  </si>
  <si>
    <t>NUOSAVYBĖS VERTYBINIAI POPIERIAI</t>
  </si>
  <si>
    <t>SKOLOS BANKAMS IR KITOMS KREDITO ĮSTAIGOMS</t>
  </si>
  <si>
    <t>PASKOLOS IŠ TARPTAUTINIŲ ORGANIZACIJŲ</t>
  </si>
  <si>
    <t>IŠLEISTI SKOLOS VERTYBINIAI POPIERIAI</t>
  </si>
  <si>
    <t>Iš viso turto</t>
  </si>
  <si>
    <t>Iš viso nuosavybės ir mažumos nuosavybės</t>
  </si>
  <si>
    <t>Iš viso įsipareigojimų, nuosavybės ir mažumos nuosavybės</t>
  </si>
  <si>
    <t>Kapitalas</t>
  </si>
  <si>
    <t>Suteiktos finansinės garantijos</t>
  </si>
  <si>
    <t xml:space="preserve">     - iš jų Atvirkštiniai atpirkimo sandoriai (balansine verte)</t>
  </si>
  <si>
    <t xml:space="preserve">     - iš jų Įsiskolinimai patronuojančiam bankui ar kitai patronuojančiai kredito bei finansų institucijai</t>
  </si>
  <si>
    <t xml:space="preserve">     - iš jų Skolos įsipareigojimų supirkimas (faktoringas)</t>
  </si>
  <si>
    <t xml:space="preserve">       - overdraftai sąskaitose ir kortelėse</t>
  </si>
  <si>
    <t xml:space="preserve">     - fizinių asmenų indėliai</t>
  </si>
  <si>
    <t>UAB Medicinos bankas</t>
  </si>
  <si>
    <t>Nordea Bank Finland Plc Lietuvos skyrius</t>
  </si>
  <si>
    <t>AB Šiaulių bankas</t>
  </si>
  <si>
    <t>AS UniCredit Bank Lietuvos skyrius</t>
  </si>
  <si>
    <t xml:space="preserve">     - iš jų Finansinės grupės įmonėms</t>
  </si>
  <si>
    <t>iš jų Valdžios institucijų</t>
  </si>
  <si>
    <t>iš jų Valstybės ir savivaldybės įmonių</t>
  </si>
  <si>
    <t>iš jų Finansų institucijų</t>
  </si>
  <si>
    <t>iš jų Privačių įmonių</t>
  </si>
  <si>
    <t>iš jų Fizinių asmenų</t>
  </si>
  <si>
    <t>Danske Bank A/S Lietuvos filialas</t>
  </si>
  <si>
    <t>AB SEB  bankas</t>
  </si>
  <si>
    <t>Explanations</t>
  </si>
  <si>
    <t>CASH IN BANKS AND OTHER FINANCIAL INSTITUTIONS</t>
  </si>
  <si>
    <t xml:space="preserve">LOANS GRANTED </t>
  </si>
  <si>
    <t xml:space="preserve">     - o/w: Factoring</t>
  </si>
  <si>
    <t xml:space="preserve">     - o/w: Reverse repos</t>
  </si>
  <si>
    <t xml:space="preserve">     - o/w: Financial group</t>
  </si>
  <si>
    <t>To General government institutions</t>
  </si>
  <si>
    <t xml:space="preserve">To Enterprises of state and municipalities </t>
  </si>
  <si>
    <t>To Financial institutions</t>
  </si>
  <si>
    <t>To Private legal entities</t>
  </si>
  <si>
    <t>To Individuals</t>
  </si>
  <si>
    <t>DEBT SECURITIES</t>
  </si>
  <si>
    <t>EQUITY SECURITIES</t>
  </si>
  <si>
    <t>Total Assets</t>
  </si>
  <si>
    <t>LIABILITIES TO BANKS AND OTHER CREDIT INSTITUTIONS</t>
  </si>
  <si>
    <t xml:space="preserve">          - o/w: Liabilities to parent banks and other financial institutions</t>
  </si>
  <si>
    <t>LOANS FROM INTERNATIONAL ORGANIZATIONS</t>
  </si>
  <si>
    <t>DEPOSITS</t>
  </si>
  <si>
    <t>Of General government institutions</t>
  </si>
  <si>
    <t>Of Enterprises of state and municipalities</t>
  </si>
  <si>
    <t>Of Financial institutions</t>
  </si>
  <si>
    <t>Of Private legal entities</t>
  </si>
  <si>
    <t>Of Individuals</t>
  </si>
  <si>
    <t>ISSUED DEBT SECURITIES</t>
  </si>
  <si>
    <t>Total equity and minority  interest</t>
  </si>
  <si>
    <t>Issued capital</t>
  </si>
  <si>
    <t>Guarantees and warrantees</t>
  </si>
  <si>
    <t>Total liabilities and minority interest</t>
  </si>
  <si>
    <t xml:space="preserve">     - Individuals</t>
  </si>
  <si>
    <t xml:space="preserve">       - Housing loans</t>
  </si>
  <si>
    <t xml:space="preserve">       - Overdrafts in accounts and cards </t>
  </si>
  <si>
    <t>Banko išleisti akredityvai</t>
  </si>
  <si>
    <t>Commitments to issue letters of credit</t>
  </si>
  <si>
    <t>Pavadinimas</t>
  </si>
  <si>
    <t>Position</t>
  </si>
  <si>
    <t>Naujai pasirašytos paskolų sutartys – tai naujai suteiktų kredito limitų suma arba naujai pasirašytų sutarčių vertė, arba esamų sutarčių redito limitų bei paskolų didinimas.</t>
  </si>
  <si>
    <t>„Swedbank“, AB</t>
  </si>
  <si>
    <t>Bankai</t>
  </si>
  <si>
    <t>AB "Citadele" bankas</t>
  </si>
  <si>
    <t>Pagrindiniai bankų veiklos rodikliai</t>
  </si>
  <si>
    <t>Main Indicators of Banks</t>
  </si>
  <si>
    <t>Total</t>
  </si>
  <si>
    <t>AB DNB  bankas</t>
  </si>
  <si>
    <t>AB DNB bankas</t>
  </si>
  <si>
    <r>
      <t>Fizinių asmenų įsigytų strūkturizuotų finansinių priemonių</t>
    </r>
    <r>
      <rPr>
        <vertAlign val="superscript"/>
        <sz val="12"/>
        <rFont val="Times New Roman"/>
        <family val="1"/>
      </rPr>
      <t>7</t>
    </r>
    <r>
      <rPr>
        <sz val="12"/>
        <rFont val="Times New Roman"/>
        <family val="1"/>
      </rPr>
      <t xml:space="preserve"> ve</t>
    </r>
    <r>
      <rPr>
        <u val="single"/>
        <sz val="12"/>
        <rFont val="Times New Roman"/>
        <family val="1"/>
      </rPr>
      <t>r</t>
    </r>
    <r>
      <rPr>
        <sz val="12"/>
        <rFont val="Times New Roman"/>
        <family val="1"/>
      </rPr>
      <t>tė</t>
    </r>
  </si>
  <si>
    <r>
      <t>Juridinių asmenų įsigytų strūkturizuotų finansinių priemonių</t>
    </r>
    <r>
      <rPr>
        <vertAlign val="superscript"/>
        <sz val="12"/>
        <rFont val="Times New Roman"/>
        <family val="1"/>
      </rPr>
      <t>7</t>
    </r>
    <r>
      <rPr>
        <sz val="12"/>
        <rFont val="Times New Roman"/>
        <family val="1"/>
      </rPr>
      <t xml:space="preserve"> vertė</t>
    </r>
  </si>
  <si>
    <r>
      <t xml:space="preserve">     - iš jų grupės įmonės</t>
    </r>
    <r>
      <rPr>
        <vertAlign val="superscript"/>
        <sz val="12"/>
        <rFont val="Times New Roman"/>
        <family val="1"/>
      </rPr>
      <t>8</t>
    </r>
    <r>
      <rPr>
        <sz val="12"/>
        <rFont val="Times New Roman"/>
        <family val="1"/>
      </rPr>
      <t xml:space="preserve"> įsigijo</t>
    </r>
  </si>
  <si>
    <r>
      <t>Naujai išleistų strūkturizuotų finansinių priemonių vertė</t>
    </r>
    <r>
      <rPr>
        <b/>
        <i/>
        <vertAlign val="superscript"/>
        <sz val="12"/>
        <rFont val="Times New Roman"/>
        <family val="1"/>
      </rPr>
      <t>9</t>
    </r>
  </si>
  <si>
    <r>
      <t>1</t>
    </r>
    <r>
      <rPr>
        <sz val="10"/>
        <rFont val="Times New Roman"/>
        <family val="1"/>
      </rPr>
      <t xml:space="preserve"> - Juridinių asmenų indėlių iki pareikalavimo, terminuotųjų indėlių ir specialiųjų skolinimosi fondų suma sutampa su valdžios institucijų, valstybės ir savivaldybės įmonių ir privačių įmonių indėlių suma.</t>
    </r>
  </si>
  <si>
    <r>
      <t>2</t>
    </r>
    <r>
      <rPr>
        <sz val="10"/>
        <rFont val="Times New Roman"/>
        <family val="1"/>
      </rPr>
      <t xml:space="preserve"> - čia fiziniams asmenims indvidualios įmonės, ūkininkai, patentininkai, namų ūkius aptarnaujančios įmonės nepriskiriamos.</t>
    </r>
  </si>
  <si>
    <r>
      <t>3</t>
    </r>
    <r>
      <rPr>
        <sz val="10"/>
        <rFont val="Times New Roman"/>
        <family val="1"/>
      </rPr>
      <t xml:space="preserve"> - paskolos be užstato, be konkrečios paskirties.</t>
    </r>
  </si>
  <si>
    <r>
      <t>4</t>
    </r>
    <r>
      <rPr>
        <sz val="10"/>
        <rFont val="Times New Roman"/>
        <family val="1"/>
      </rPr>
      <t xml:space="preserve"> - kitos paskolos fiziniams asmenims, nepriskiriamos būsto ir vartojamosioms paskoloms, studentams suteiktos paskolos priskiriamos.</t>
    </r>
  </si>
  <si>
    <r>
      <t>5</t>
    </r>
    <r>
      <rPr>
        <sz val="10"/>
        <rFont val="Times New Roman"/>
        <family val="1"/>
      </rPr>
      <t xml:space="preserve"> - paskolos juridiniams asmenims, tame tarpe fin. institucijoms, neįtraukiant grupės įmonių.</t>
    </r>
  </si>
  <si>
    <r>
      <t>6</t>
    </r>
    <r>
      <rPr>
        <sz val="10"/>
        <rFont val="Times New Roman"/>
        <family val="1"/>
      </rPr>
      <t>Išleistų strūkturizuotų finansinių priemonių vertė (1 arba 2) - 1) Indėliai. Pateikiama balansinė vertė, t.y. be sukauptų palūkanų ir su rizikos premija. 2) Nenuosavybės vertybiniai popieriai (vp). Pateikiama išleistų nenuosavybės vp nominalioji vertė plius rizikos premija, jei ji buvo taikoma leidžiant nenuosavybės vp. Rizikos premija- tai skirtumas tarp nenuosavybės vp išleidimo kainos ir nominaliosios nenuosavybės vp vertės. Duomenys teikiami ataskaitinei datai.</t>
    </r>
  </si>
  <si>
    <r>
      <t>7</t>
    </r>
    <r>
      <rPr>
        <sz val="10"/>
        <rFont val="Times New Roman"/>
        <family val="1"/>
      </rPr>
      <t>Struktūrizuotos finansinės priemonės - tai investicinis produktas, kurio pajamingumas kinta priklausomai nuo finansinio turto,
išvestinės finansinės priemonės ar kito turto kainos pokyčių investavimo periodu.</t>
    </r>
  </si>
  <si>
    <r>
      <t>8</t>
    </r>
    <r>
      <rPr>
        <sz val="10"/>
        <rFont val="Times New Roman"/>
        <family val="1"/>
      </rPr>
      <t>Grupės įmonės – patronuojantis bankas, kitos patronuojančio banko dukterinės įmonės.</t>
    </r>
  </si>
  <si>
    <r>
      <t>9</t>
    </r>
    <r>
      <rPr>
        <sz val="10"/>
        <rFont val="Times New Roman"/>
        <family val="1"/>
      </rPr>
      <t>Naujai išleistos struktūrizuotos finansinės priemonės – tai struktūrizuotos finansinės priemonės, kurios pradėjo galioti (prasidėjo terminas) per ataskaitinį laikotarpį.</t>
    </r>
  </si>
  <si>
    <r>
      <t>1</t>
    </r>
    <r>
      <rPr>
        <sz val="10"/>
        <rFont val="Times New Roman"/>
        <family val="1"/>
      </rPr>
      <t xml:space="preserve"> Total amount of Demand deposits, Deposits with agreed maturity of Individuals, Specific and lending funds is equal to the amount of granted loans to General government institutions, Enterprises of state and municipalities and Private legal entities.</t>
    </r>
  </si>
  <si>
    <r>
      <t>2</t>
    </r>
    <r>
      <rPr>
        <sz val="10"/>
        <rFont val="Times New Roman"/>
        <family val="1"/>
      </rPr>
      <t xml:space="preserve"> -</t>
    </r>
    <r>
      <rPr>
        <sz val="10"/>
        <color indexed="17"/>
        <rFont val="Times New Roman"/>
        <family val="1"/>
      </rPr>
      <t xml:space="preserve"> </t>
    </r>
    <r>
      <rPr>
        <sz val="10"/>
        <rFont val="Times New Roman"/>
        <family val="1"/>
      </rPr>
      <t>except individual enterprises, farmers, individuals working with patents, household service enterprises.</t>
    </r>
  </si>
  <si>
    <r>
      <t>3</t>
    </r>
    <r>
      <rPr>
        <sz val="10"/>
        <rFont val="Times New Roman"/>
        <family val="1"/>
      </rPr>
      <t xml:space="preserve"> - loans without deposit, without purpose.</t>
    </r>
  </si>
  <si>
    <r>
      <t>4</t>
    </r>
    <r>
      <rPr>
        <sz val="10"/>
        <rFont val="Times New Roman"/>
        <family val="1"/>
      </rPr>
      <t xml:space="preserve"> - other loans to Individuals, except housing or consumer loans, student loans included.</t>
    </r>
  </si>
  <si>
    <r>
      <t>5</t>
    </r>
    <r>
      <rPr>
        <sz val="10"/>
        <rFont val="Times New Roman"/>
        <family val="1"/>
      </rPr>
      <t xml:space="preserve"> - loans to legal entities also financial institutions, except group companies.</t>
    </r>
  </si>
  <si>
    <r>
      <t>6</t>
    </r>
    <r>
      <rPr>
        <sz val="10"/>
        <rFont val="Times New Roman"/>
        <family val="1"/>
      </rPr>
      <t xml:space="preserve">  Value of issued structural financial instruments (1 or 2) -1 Deposits. Balance valuation, except interest income, including risk premium.  2) Nominal value of non equity securities including risk premium, if it was included issuing non equity securities. Risk premium - difference between the price of issued non equity securities and nominal value of the non equity securities. Data provided for current period.   </t>
    </r>
  </si>
  <si>
    <r>
      <t xml:space="preserve">7 </t>
    </r>
    <r>
      <rPr>
        <sz val="10"/>
        <rFont val="Times New Roman"/>
        <family val="1"/>
      </rPr>
      <t xml:space="preserve"> Structural financial instruments - investment product with variable profitableness, depending on financial assets, derivative financial instruments or changes of the price of other assets at the period of investment. </t>
    </r>
  </si>
  <si>
    <r>
      <t>8</t>
    </r>
    <r>
      <rPr>
        <sz val="10"/>
        <rFont val="Times New Roman"/>
        <family val="1"/>
      </rPr>
      <t>Group companies - patronizing bank, subsidiary companies of patronizing bank.</t>
    </r>
  </si>
  <si>
    <r>
      <t>9</t>
    </r>
    <r>
      <rPr>
        <sz val="10"/>
        <rFont val="Times New Roman"/>
        <family val="1"/>
      </rPr>
      <t xml:space="preserve">New Issued structural financial instruments - structural financial instruments valid at current period. </t>
    </r>
  </si>
  <si>
    <r>
      <t xml:space="preserve">Indėliai iki pareikalavimo </t>
    </r>
    <r>
      <rPr>
        <i/>
        <sz val="12"/>
        <rFont val="Times New Roman"/>
        <family val="1"/>
      </rPr>
      <t>(su sukauptomis palūkanomis, administravimo mokesčiu)</t>
    </r>
  </si>
  <si>
    <r>
      <t xml:space="preserve">     - juridinių asmenų indėliai</t>
    </r>
    <r>
      <rPr>
        <vertAlign val="superscript"/>
        <sz val="12"/>
        <rFont val="Times New Roman"/>
        <family val="1"/>
      </rPr>
      <t>1</t>
    </r>
    <r>
      <rPr>
        <sz val="12"/>
        <rFont val="Times New Roman"/>
        <family val="1"/>
      </rPr>
      <t xml:space="preserve"> </t>
    </r>
    <r>
      <rPr>
        <i/>
        <sz val="12"/>
        <rFont val="Times New Roman"/>
        <family val="1"/>
      </rPr>
      <t>(finansinių institucijų indėliai neįtraukiami)</t>
    </r>
  </si>
  <si>
    <r>
      <t xml:space="preserve">Terminuotieji indėliai </t>
    </r>
    <r>
      <rPr>
        <i/>
        <sz val="12"/>
        <rFont val="Times New Roman"/>
        <family val="1"/>
      </rPr>
      <t>(su sukauptomis palūkanomis, administravimo mokesčiu), čia patenka vienos nakties indėliai</t>
    </r>
  </si>
  <si>
    <r>
      <t xml:space="preserve">Specialieji skolinimosi fondai </t>
    </r>
    <r>
      <rPr>
        <b/>
        <i/>
        <vertAlign val="superscript"/>
        <sz val="12"/>
        <rFont val="Times New Roman"/>
        <family val="1"/>
      </rPr>
      <t>1</t>
    </r>
    <r>
      <rPr>
        <i/>
        <sz val="12"/>
        <rFont val="Times New Roman"/>
        <family val="1"/>
      </rPr>
      <t>(indėlių dalis)</t>
    </r>
  </si>
  <si>
    <r>
      <t xml:space="preserve">       - vartojamosios paskolos</t>
    </r>
    <r>
      <rPr>
        <vertAlign val="superscript"/>
        <sz val="12"/>
        <rFont val="Times New Roman"/>
        <family val="1"/>
      </rPr>
      <t>3</t>
    </r>
  </si>
  <si>
    <r>
      <t xml:space="preserve">       - kitos paskolos</t>
    </r>
    <r>
      <rPr>
        <vertAlign val="superscript"/>
        <sz val="12"/>
        <rFont val="Times New Roman"/>
        <family val="1"/>
      </rPr>
      <t>4</t>
    </r>
  </si>
  <si>
    <r>
      <t>Išleistų strūkturizuotų finansinių priemonių vertė</t>
    </r>
    <r>
      <rPr>
        <b/>
        <i/>
        <vertAlign val="superscript"/>
        <sz val="12"/>
        <rFont val="Times New Roman"/>
        <family val="1"/>
      </rPr>
      <t>6</t>
    </r>
  </si>
  <si>
    <r>
      <t>Naujai pasirašytos paskolų sutartys fiziniams asmenims</t>
    </r>
    <r>
      <rPr>
        <b/>
        <i/>
        <vertAlign val="superscript"/>
        <sz val="12"/>
        <rFont val="Times New Roman"/>
        <family val="1"/>
      </rPr>
      <t>2</t>
    </r>
    <r>
      <rPr>
        <b/>
        <i/>
        <sz val="12"/>
        <rFont val="Times New Roman"/>
        <family val="1"/>
      </rPr>
      <t xml:space="preserve"> nominalia verte </t>
    </r>
    <r>
      <rPr>
        <i/>
        <sz val="12"/>
        <rFont val="Times New Roman"/>
        <family val="1"/>
      </rPr>
      <t>(neatėmus specialiųjų atidėjimų, nepridėjus sukauptų palūkanų ir administravimo mokesčio)</t>
    </r>
  </si>
  <si>
    <r>
      <t>Paskolos juridiniams asmenims</t>
    </r>
    <r>
      <rPr>
        <b/>
        <i/>
        <vertAlign val="superscript"/>
        <sz val="12"/>
        <rFont val="Times New Roman"/>
        <family val="1"/>
      </rPr>
      <t>5</t>
    </r>
    <r>
      <rPr>
        <b/>
        <i/>
        <sz val="12"/>
        <rFont val="Times New Roman"/>
        <family val="1"/>
      </rPr>
      <t xml:space="preserve"> nominalia verte</t>
    </r>
    <r>
      <rPr>
        <i/>
        <sz val="12"/>
        <rFont val="Times New Roman"/>
        <family val="1"/>
      </rPr>
      <t xml:space="preserve"> (neatėmus specialiųjų atidėjimų, nepridėjus sukauptų palūkanų ir administravimo mokesčio)</t>
    </r>
  </si>
  <si>
    <r>
      <t>Paskolos fiziniams asmenims</t>
    </r>
    <r>
      <rPr>
        <b/>
        <i/>
        <vertAlign val="superscript"/>
        <sz val="12"/>
        <rFont val="Times New Roman"/>
        <family val="1"/>
      </rPr>
      <t>2</t>
    </r>
    <r>
      <rPr>
        <b/>
        <i/>
        <sz val="12"/>
        <rFont val="Times New Roman"/>
        <family val="1"/>
      </rPr>
      <t xml:space="preserve"> nominalia verte </t>
    </r>
    <r>
      <rPr>
        <i/>
        <sz val="12"/>
        <rFont val="Times New Roman"/>
        <family val="1"/>
      </rPr>
      <t>(neatėmus specialiųjų atidėjimų, nepridėjus sukauptų palūkanų ir administravimo mokesčio)</t>
    </r>
  </si>
  <si>
    <r>
      <t xml:space="preserve">     - Legal entities</t>
    </r>
    <r>
      <rPr>
        <vertAlign val="superscript"/>
        <sz val="12"/>
        <rFont val="Times New Roman"/>
        <family val="1"/>
      </rPr>
      <t>1</t>
    </r>
    <r>
      <rPr>
        <i/>
        <sz val="12"/>
        <rFont val="Times New Roman"/>
        <family val="1"/>
      </rPr>
      <t xml:space="preserve"> (except deposits of financial institutions)</t>
    </r>
  </si>
  <si>
    <r>
      <t xml:space="preserve">     - Legal entities</t>
    </r>
    <r>
      <rPr>
        <vertAlign val="superscript"/>
        <sz val="12"/>
        <rFont val="Times New Roman"/>
        <family val="1"/>
      </rPr>
      <t>1</t>
    </r>
    <r>
      <rPr>
        <sz val="12"/>
        <rFont val="Times New Roman"/>
        <family val="1"/>
      </rPr>
      <t xml:space="preserve"> </t>
    </r>
    <r>
      <rPr>
        <i/>
        <sz val="12"/>
        <rFont val="Times New Roman"/>
        <family val="1"/>
      </rPr>
      <t>(except deposits of financial institutions)</t>
    </r>
  </si>
  <si>
    <r>
      <t xml:space="preserve">       - Consumer loans</t>
    </r>
    <r>
      <rPr>
        <vertAlign val="superscript"/>
        <sz val="12"/>
        <rFont val="Times New Roman"/>
        <family val="1"/>
      </rPr>
      <t>3</t>
    </r>
  </si>
  <si>
    <r>
      <t xml:space="preserve">       - Other loans</t>
    </r>
    <r>
      <rPr>
        <vertAlign val="superscript"/>
        <sz val="12"/>
        <rFont val="Times New Roman"/>
        <family val="1"/>
      </rPr>
      <t>4</t>
    </r>
  </si>
  <si>
    <r>
      <t>Issued structural financial instruments</t>
    </r>
    <r>
      <rPr>
        <b/>
        <i/>
        <vertAlign val="superscript"/>
        <sz val="12"/>
        <rFont val="Times New Roman"/>
        <family val="1"/>
      </rPr>
      <t>6</t>
    </r>
  </si>
  <si>
    <r>
      <t>Value of Composed financial instruments of Individuals</t>
    </r>
    <r>
      <rPr>
        <vertAlign val="superscript"/>
        <sz val="12"/>
        <rFont val="Times New Roman"/>
        <family val="1"/>
      </rPr>
      <t>7</t>
    </r>
    <r>
      <rPr>
        <sz val="12"/>
        <rFont val="Times New Roman"/>
        <family val="1"/>
      </rPr>
      <t xml:space="preserve"> </t>
    </r>
  </si>
  <si>
    <r>
      <t>Value of Composed financial instruments of Legal Entities</t>
    </r>
    <r>
      <rPr>
        <vertAlign val="superscript"/>
        <sz val="12"/>
        <rFont val="Times New Roman"/>
        <family val="1"/>
      </rPr>
      <t>7</t>
    </r>
    <r>
      <rPr>
        <sz val="12"/>
        <rFont val="Times New Roman"/>
        <family val="1"/>
      </rPr>
      <t xml:space="preserve"> </t>
    </r>
  </si>
  <si>
    <r>
      <t xml:space="preserve">     -o/w companies of the Group has purchased</t>
    </r>
    <r>
      <rPr>
        <vertAlign val="superscript"/>
        <sz val="12"/>
        <rFont val="Times New Roman"/>
        <family val="1"/>
      </rPr>
      <t>8</t>
    </r>
  </si>
  <si>
    <r>
      <t>New Issued structural financial instruments</t>
    </r>
    <r>
      <rPr>
        <b/>
        <i/>
        <vertAlign val="superscript"/>
        <sz val="12"/>
        <rFont val="Times New Roman"/>
        <family val="1"/>
      </rPr>
      <t>9</t>
    </r>
  </si>
  <si>
    <r>
      <t xml:space="preserve">Value of Composed financial instruments of Legal Entities </t>
    </r>
    <r>
      <rPr>
        <vertAlign val="superscript"/>
        <sz val="12"/>
        <rFont val="Times New Roman"/>
        <family val="1"/>
      </rPr>
      <t>7</t>
    </r>
    <r>
      <rPr>
        <sz val="12"/>
        <rFont val="Times New Roman"/>
        <family val="1"/>
      </rPr>
      <t xml:space="preserve"> </t>
    </r>
  </si>
  <si>
    <r>
      <t xml:space="preserve">Demand deposits </t>
    </r>
    <r>
      <rPr>
        <i/>
        <sz val="12"/>
        <rFont val="Times New Roman"/>
        <family val="1"/>
      </rPr>
      <t>(including specific provisions, except interest income and administration fee)</t>
    </r>
  </si>
  <si>
    <r>
      <t xml:space="preserve">Deposits with agreed maturity </t>
    </r>
    <r>
      <rPr>
        <i/>
        <sz val="12"/>
        <rFont val="Times New Roman"/>
        <family val="1"/>
      </rPr>
      <t>(including specific provisions, except interest income and administration fee)</t>
    </r>
    <r>
      <rPr>
        <b/>
        <i/>
        <sz val="12"/>
        <rFont val="Times New Roman"/>
        <family val="1"/>
      </rPr>
      <t>, including overnight deposits</t>
    </r>
  </si>
  <si>
    <r>
      <t>Loans to Individuals</t>
    </r>
    <r>
      <rPr>
        <b/>
        <i/>
        <vertAlign val="superscript"/>
        <sz val="12"/>
        <rFont val="Times New Roman"/>
        <family val="1"/>
      </rPr>
      <t>2</t>
    </r>
    <r>
      <rPr>
        <i/>
        <sz val="12"/>
        <rFont val="Times New Roman"/>
        <family val="1"/>
      </rPr>
      <t xml:space="preserve"> (including specific provisions, except interest income and administration fee)</t>
    </r>
  </si>
  <si>
    <r>
      <t>Loans to Legal Entities</t>
    </r>
    <r>
      <rPr>
        <b/>
        <i/>
        <vertAlign val="superscript"/>
        <sz val="12"/>
        <rFont val="Times New Roman"/>
        <family val="1"/>
      </rPr>
      <t>5</t>
    </r>
    <r>
      <rPr>
        <b/>
        <i/>
        <sz val="12"/>
        <rFont val="Times New Roman"/>
        <family val="1"/>
      </rPr>
      <t xml:space="preserve"> </t>
    </r>
    <r>
      <rPr>
        <i/>
        <sz val="12"/>
        <rFont val="Times New Roman"/>
        <family val="1"/>
      </rPr>
      <t>(including specific provisions, except interest income and administration fee)</t>
    </r>
  </si>
  <si>
    <t>Specific and lending funds1(partition if deposits)</t>
  </si>
  <si>
    <r>
      <t>New Loan Contracts to Individuals</t>
    </r>
    <r>
      <rPr>
        <b/>
        <i/>
        <vertAlign val="superscript"/>
        <sz val="12"/>
        <rFont val="Times New Roman"/>
        <family val="1"/>
      </rPr>
      <t>2</t>
    </r>
    <r>
      <rPr>
        <b/>
        <i/>
        <sz val="12"/>
        <rFont val="Times New Roman"/>
        <family val="1"/>
      </rPr>
      <t xml:space="preserve"> in nominal value</t>
    </r>
    <r>
      <rPr>
        <i/>
        <sz val="12"/>
        <rFont val="Times New Roman"/>
        <family val="1"/>
      </rPr>
      <t xml:space="preserve"> (including specific provisions, except interest income and administration fee)</t>
    </r>
  </si>
  <si>
    <t>2012 m. gruodžio mėn. pabaigoje, tūkst. Lt</t>
  </si>
  <si>
    <t>December  2012  (end of period), thousands LTL</t>
  </si>
</sst>
</file>

<file path=xl/styles.xml><?xml version="1.0" encoding="utf-8"?>
<styleSheet xmlns="http://schemas.openxmlformats.org/spreadsheetml/2006/main">
  <numFmts count="42">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_-* #,##0.0\ _L_t_-;\-* #,##0.0\ _L_t_-;_-* &quot;-&quot;??\ _L_t_-;_-@_-"/>
    <numFmt numFmtId="186" formatCode="_-* #,##0\ _L_t_-;\-* #,##0\ _L_t_-;_-* &quot;-&quot;??\ _L_t_-;_-@_-"/>
    <numFmt numFmtId="187" formatCode="_(* #,##0.0_);_(* \(#,##0.0\);_(* &quot;-&quot;??_);_(@_)"/>
    <numFmt numFmtId="188" formatCode="_(* #,##0_);_(* \(#,##0\);_(* &quot;-&quot;??_);_(@_)"/>
    <numFmt numFmtId="189" formatCode="#,###,"/>
    <numFmt numFmtId="190" formatCode="#,###;#,###,"/>
    <numFmt numFmtId="191" formatCode="[$-427]yyyy\ &quot;m.&quot;\ mmmm\ d\ &quot;d.&quot;"/>
    <numFmt numFmtId="192" formatCode="#,##0.00\ &quot;Lt&quot;"/>
    <numFmt numFmtId="193" formatCode="#,##0\ &quot;Lt&quot;"/>
    <numFmt numFmtId="194" formatCode="#,##0\ _L_t"/>
    <numFmt numFmtId="195" formatCode="#,##0;[Red]#,##0"/>
    <numFmt numFmtId="196" formatCode="#,##0.0"/>
    <numFmt numFmtId="197" formatCode="#,##0_ ;\-#,##0\ "/>
  </numFmts>
  <fonts count="58">
    <font>
      <sz val="10"/>
      <name val="Arial"/>
      <family val="0"/>
    </font>
    <font>
      <sz val="8"/>
      <name val="Arial"/>
      <family val="2"/>
    </font>
    <font>
      <sz val="10"/>
      <name val="Helv"/>
      <family val="0"/>
    </font>
    <font>
      <sz val="12"/>
      <name val="Arial"/>
      <family val="2"/>
    </font>
    <font>
      <u val="single"/>
      <sz val="10"/>
      <color indexed="12"/>
      <name val="Arial"/>
      <family val="2"/>
    </font>
    <font>
      <u val="single"/>
      <sz val="10"/>
      <color indexed="36"/>
      <name val="Arial"/>
      <family val="2"/>
    </font>
    <font>
      <sz val="12"/>
      <name val="Times New Roman"/>
      <family val="1"/>
    </font>
    <font>
      <b/>
      <sz val="10"/>
      <name val="Times New Roman"/>
      <family val="1"/>
    </font>
    <font>
      <sz val="10"/>
      <name val="Times New Roman"/>
      <family val="1"/>
    </font>
    <font>
      <b/>
      <sz val="12"/>
      <name val="Times New Roman"/>
      <family val="1"/>
    </font>
    <font>
      <sz val="11"/>
      <name val="Times New Roman"/>
      <family val="1"/>
    </font>
    <font>
      <i/>
      <sz val="12"/>
      <name val="Times New Roman"/>
      <family val="1"/>
    </font>
    <font>
      <vertAlign val="superscript"/>
      <sz val="10"/>
      <name val="Times New Roman"/>
      <family val="1"/>
    </font>
    <font>
      <vertAlign val="superscript"/>
      <sz val="12"/>
      <name val="Times New Roman"/>
      <family val="1"/>
    </font>
    <font>
      <u val="single"/>
      <sz val="12"/>
      <name val="Times New Roman"/>
      <family val="1"/>
    </font>
    <font>
      <b/>
      <i/>
      <sz val="12"/>
      <name val="Times New Roman"/>
      <family val="1"/>
    </font>
    <font>
      <b/>
      <i/>
      <vertAlign val="superscript"/>
      <sz val="12"/>
      <name val="Times New Roman"/>
      <family val="1"/>
    </font>
    <font>
      <sz val="10"/>
      <color indexed="17"/>
      <name val="Times New Roman"/>
      <family val="1"/>
    </font>
    <font>
      <vertAlign val="superscript"/>
      <sz val="10"/>
      <color indexed="17"/>
      <name val="Times New Roman"/>
      <family val="1"/>
    </font>
    <font>
      <i/>
      <sz val="12"/>
      <color indexed="10"/>
      <name val="Times New Roman"/>
      <family val="1"/>
    </font>
    <font>
      <sz val="12"/>
      <color indexed="10"/>
      <name val="Times New Roman"/>
      <family val="1"/>
    </font>
    <font>
      <b/>
      <sz val="16"/>
      <name val="Times New Roman"/>
      <family val="1"/>
    </font>
    <font>
      <sz val="11"/>
      <name val="Arial"/>
      <family val="2"/>
    </font>
    <font>
      <b/>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42"/>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1499900072813034"/>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right style="thin"/>
      <top style="thin"/>
      <bottom/>
    </border>
    <border>
      <left style="thin"/>
      <right style="thin"/>
      <top/>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5" fillId="0" borderId="0" applyNumberFormat="0" applyFill="0" applyBorder="0" applyAlignment="0" applyProtection="0"/>
    <xf numFmtId="3" fontId="1" fillId="29" borderId="3">
      <alignment horizontal="right" vertical="center" indent="1"/>
      <protection/>
    </xf>
    <xf numFmtId="3" fontId="1" fillId="29" borderId="3">
      <alignment horizontal="right" vertical="center" indent="1"/>
      <protection/>
    </xf>
    <xf numFmtId="0" fontId="47" fillId="30" borderId="0" applyNumberFormat="0" applyBorder="0" applyAlignment="0" applyProtection="0"/>
    <xf numFmtId="0" fontId="48" fillId="0" borderId="4" applyNumberFormat="0" applyFill="0" applyAlignment="0" applyProtection="0"/>
    <xf numFmtId="0" fontId="49" fillId="0" borderId="5" applyNumberFormat="0" applyFill="0" applyAlignment="0" applyProtection="0"/>
    <xf numFmtId="0" fontId="50" fillId="0" borderId="6" applyNumberFormat="0" applyFill="0" applyAlignment="0" applyProtection="0"/>
    <xf numFmtId="0" fontId="50" fillId="0" borderId="0" applyNumberFormat="0" applyFill="0" applyBorder="0" applyAlignment="0" applyProtection="0"/>
    <xf numFmtId="0" fontId="4" fillId="0" borderId="0" applyNumberFormat="0" applyFill="0" applyBorder="0" applyAlignment="0" applyProtection="0"/>
    <xf numFmtId="0" fontId="51" fillId="31" borderId="1" applyNumberFormat="0" applyAlignment="0" applyProtection="0"/>
    <xf numFmtId="0" fontId="52" fillId="0" borderId="7" applyNumberFormat="0" applyFill="0" applyAlignment="0" applyProtection="0"/>
    <xf numFmtId="0" fontId="53" fillId="32" borderId="0" applyNumberFormat="0" applyBorder="0" applyAlignment="0" applyProtection="0"/>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3" borderId="8" applyNumberFormat="0" applyFont="0" applyAlignment="0" applyProtection="0"/>
    <xf numFmtId="0" fontId="54" fillId="27" borderId="9" applyNumberFormat="0" applyAlignment="0" applyProtection="0"/>
    <xf numFmtId="9" fontId="0" fillId="0" borderId="0" applyFont="0" applyFill="0" applyBorder="0" applyAlignment="0" applyProtection="0"/>
    <xf numFmtId="0" fontId="2" fillId="0" borderId="0">
      <alignment/>
      <protection/>
    </xf>
    <xf numFmtId="0" fontId="55" fillId="0" borderId="0" applyNumberFormat="0" applyFill="0" applyBorder="0" applyAlignment="0" applyProtection="0"/>
    <xf numFmtId="0" fontId="56" fillId="0" borderId="10" applyNumberFormat="0" applyFill="0" applyAlignment="0" applyProtection="0"/>
    <xf numFmtId="0" fontId="57" fillId="0" borderId="0" applyNumberFormat="0" applyFill="0" applyBorder="0" applyAlignment="0" applyProtection="0"/>
  </cellStyleXfs>
  <cellXfs count="227">
    <xf numFmtId="0" fontId="0" fillId="0" borderId="0" xfId="0" applyAlignment="1">
      <alignment/>
    </xf>
    <xf numFmtId="0" fontId="0" fillId="0" borderId="0" xfId="0" applyFont="1" applyAlignment="1">
      <alignment/>
    </xf>
    <xf numFmtId="3" fontId="3" fillId="0" borderId="0" xfId="0" applyNumberFormat="1" applyFont="1" applyFill="1" applyAlignment="1">
      <alignment horizontal="right"/>
    </xf>
    <xf numFmtId="3" fontId="3" fillId="0" borderId="0" xfId="0" applyNumberFormat="1" applyFont="1" applyAlignment="1">
      <alignment horizontal="right"/>
    </xf>
    <xf numFmtId="0" fontId="0" fillId="0" borderId="0" xfId="0" applyFont="1" applyAlignment="1">
      <alignment/>
    </xf>
    <xf numFmtId="0" fontId="6" fillId="0" borderId="0" xfId="0" applyFont="1" applyFill="1" applyAlignment="1">
      <alignment/>
    </xf>
    <xf numFmtId="0" fontId="9" fillId="0" borderId="0" xfId="0" applyFont="1" applyFill="1" applyAlignment="1">
      <alignment/>
    </xf>
    <xf numFmtId="3" fontId="6" fillId="0" borderId="0" xfId="0" applyNumberFormat="1" applyFont="1" applyFill="1" applyAlignment="1">
      <alignment horizontal="right"/>
    </xf>
    <xf numFmtId="3" fontId="6" fillId="0" borderId="0" xfId="0" applyNumberFormat="1" applyFont="1" applyAlignment="1">
      <alignment horizontal="right"/>
    </xf>
    <xf numFmtId="0" fontId="8" fillId="0" borderId="0" xfId="0" applyFont="1" applyFill="1" applyAlignment="1">
      <alignment/>
    </xf>
    <xf numFmtId="3" fontId="6" fillId="0" borderId="3" xfId="0" applyNumberFormat="1" applyFont="1" applyFill="1" applyBorder="1" applyAlignment="1">
      <alignment horizontal="right" vertical="center"/>
    </xf>
    <xf numFmtId="0" fontId="7" fillId="0" borderId="0" xfId="0" applyFont="1" applyFill="1" applyAlignment="1">
      <alignment/>
    </xf>
    <xf numFmtId="3" fontId="6" fillId="0" borderId="11" xfId="0" applyNumberFormat="1" applyFont="1" applyFill="1" applyBorder="1" applyAlignment="1">
      <alignment horizontal="right"/>
    </xf>
    <xf numFmtId="3" fontId="6" fillId="0" borderId="3" xfId="0" applyNumberFormat="1" applyFont="1" applyFill="1" applyBorder="1" applyAlignment="1">
      <alignment horizontal="right"/>
    </xf>
    <xf numFmtId="0" fontId="6" fillId="0" borderId="0" xfId="0" applyFont="1" applyFill="1" applyAlignment="1">
      <alignment vertical="center"/>
    </xf>
    <xf numFmtId="3" fontId="11" fillId="0" borderId="11" xfId="0" applyNumberFormat="1" applyFont="1" applyFill="1" applyBorder="1" applyAlignment="1">
      <alignment horizontal="right" wrapText="1"/>
    </xf>
    <xf numFmtId="3" fontId="6" fillId="0" borderId="0" xfId="0" applyNumberFormat="1" applyFont="1" applyFill="1" applyBorder="1" applyAlignment="1">
      <alignment horizontal="right"/>
    </xf>
    <xf numFmtId="3" fontId="6" fillId="0" borderId="3" xfId="0" applyNumberFormat="1" applyFont="1" applyFill="1" applyBorder="1" applyAlignment="1">
      <alignment wrapText="1"/>
    </xf>
    <xf numFmtId="3" fontId="6" fillId="0" borderId="3" xfId="0" applyNumberFormat="1" applyFont="1" applyFill="1" applyBorder="1" applyAlignment="1">
      <alignment horizontal="left" wrapText="1"/>
    </xf>
    <xf numFmtId="3" fontId="6" fillId="0" borderId="3" xfId="0" applyNumberFormat="1" applyFont="1" applyFill="1" applyBorder="1" applyAlignment="1">
      <alignment horizontal="left"/>
    </xf>
    <xf numFmtId="0" fontId="6" fillId="0" borderId="3" xfId="0" applyFont="1" applyFill="1" applyBorder="1" applyAlignment="1">
      <alignment/>
    </xf>
    <xf numFmtId="0" fontId="8" fillId="0" borderId="0" xfId="0" applyFont="1" applyFill="1" applyBorder="1" applyAlignment="1">
      <alignment horizontal="right"/>
    </xf>
    <xf numFmtId="0" fontId="7" fillId="0" borderId="0" xfId="0" applyFont="1" applyFill="1" applyBorder="1" applyAlignment="1">
      <alignment horizontal="right"/>
    </xf>
    <xf numFmtId="0" fontId="7" fillId="0" borderId="0" xfId="0" applyFont="1" applyFill="1" applyAlignment="1">
      <alignment wrapText="1"/>
    </xf>
    <xf numFmtId="0" fontId="12" fillId="0" borderId="0" xfId="0" applyFont="1" applyFill="1" applyAlignment="1">
      <alignment wrapText="1"/>
    </xf>
    <xf numFmtId="0" fontId="12" fillId="0" borderId="0" xfId="0" applyFont="1" applyFill="1" applyAlignment="1">
      <alignment horizontal="left" wrapText="1"/>
    </xf>
    <xf numFmtId="3" fontId="13" fillId="0" borderId="0" xfId="0" applyNumberFormat="1" applyFont="1" applyFill="1" applyAlignment="1">
      <alignment horizontal="right" wrapText="1"/>
    </xf>
    <xf numFmtId="3" fontId="6" fillId="0" borderId="0" xfId="0" applyNumberFormat="1" applyFont="1" applyFill="1" applyAlignment="1">
      <alignment horizontal="right" wrapText="1"/>
    </xf>
    <xf numFmtId="0" fontId="12" fillId="0" borderId="0" xfId="0" applyFont="1" applyFill="1" applyAlignment="1">
      <alignment vertical="center" wrapText="1"/>
    </xf>
    <xf numFmtId="0" fontId="8" fillId="0" borderId="0" xfId="0" applyFont="1" applyFill="1" applyAlignment="1">
      <alignment horizontal="left" wrapText="1"/>
    </xf>
    <xf numFmtId="0" fontId="8" fillId="0" borderId="0" xfId="0" applyFont="1" applyAlignment="1">
      <alignment/>
    </xf>
    <xf numFmtId="0" fontId="8" fillId="0" borderId="0" xfId="0" applyFont="1" applyBorder="1" applyAlignment="1">
      <alignment horizontal="right"/>
    </xf>
    <xf numFmtId="0" fontId="7" fillId="0" borderId="0" xfId="0" applyFont="1" applyBorder="1" applyAlignment="1">
      <alignment horizontal="right"/>
    </xf>
    <xf numFmtId="0" fontId="7" fillId="0" borderId="0" xfId="0" applyFont="1" applyAlignment="1">
      <alignment wrapText="1"/>
    </xf>
    <xf numFmtId="0" fontId="12" fillId="0" borderId="0" xfId="0" applyFont="1" applyAlignment="1">
      <alignment wrapText="1"/>
    </xf>
    <xf numFmtId="0" fontId="12" fillId="0" borderId="0" xfId="0" applyFont="1" applyAlignment="1">
      <alignment horizontal="left" wrapText="1"/>
    </xf>
    <xf numFmtId="0" fontId="18" fillId="0" borderId="0" xfId="0" applyFont="1" applyFill="1" applyAlignment="1">
      <alignment horizontal="left" wrapText="1"/>
    </xf>
    <xf numFmtId="0" fontId="18" fillId="0" borderId="0" xfId="0" applyFont="1" applyAlignment="1">
      <alignment wrapText="1"/>
    </xf>
    <xf numFmtId="0" fontId="12" fillId="0" borderId="0" xfId="0" applyFont="1" applyAlignment="1">
      <alignment vertical="center" wrapText="1"/>
    </xf>
    <xf numFmtId="0" fontId="12" fillId="0" borderId="0" xfId="0" applyFont="1" applyAlignment="1">
      <alignment horizontal="left"/>
    </xf>
    <xf numFmtId="0" fontId="6" fillId="0" borderId="0" xfId="0" applyFont="1" applyFill="1" applyAlignment="1">
      <alignment horizontal="right" vertical="center"/>
    </xf>
    <xf numFmtId="3" fontId="6" fillId="0" borderId="0" xfId="0" applyNumberFormat="1" applyFont="1" applyFill="1" applyAlignment="1">
      <alignment horizontal="right" vertical="center"/>
    </xf>
    <xf numFmtId="3" fontId="6" fillId="0" borderId="11" xfId="59" applyNumberFormat="1" applyFont="1" applyFill="1" applyBorder="1" applyAlignment="1">
      <alignment horizontal="right" vertical="center"/>
      <protection/>
    </xf>
    <xf numFmtId="0" fontId="6" fillId="0" borderId="0" xfId="59" applyFont="1" applyAlignment="1">
      <alignment horizontal="right" vertical="center"/>
      <protection/>
    </xf>
    <xf numFmtId="0" fontId="6" fillId="0" borderId="11" xfId="59" applyFont="1" applyBorder="1" applyAlignment="1">
      <alignment horizontal="right" vertical="center"/>
      <protection/>
    </xf>
    <xf numFmtId="0" fontId="6" fillId="34" borderId="3" xfId="63" applyFont="1" applyFill="1" applyBorder="1" applyAlignment="1">
      <alignment horizontal="right" vertical="center"/>
      <protection/>
    </xf>
    <xf numFmtId="0" fontId="9" fillId="35" borderId="3" xfId="0" applyFont="1" applyFill="1" applyBorder="1" applyAlignment="1">
      <alignment horizontal="center" vertical="center"/>
    </xf>
    <xf numFmtId="3" fontId="9" fillId="35" borderId="12" xfId="0" applyNumberFormat="1" applyFont="1" applyFill="1" applyBorder="1" applyAlignment="1">
      <alignment horizontal="center" vertical="center" textRotation="90"/>
    </xf>
    <xf numFmtId="3" fontId="9" fillId="35" borderId="12" xfId="0" applyNumberFormat="1" applyFont="1" applyFill="1" applyBorder="1" applyAlignment="1">
      <alignment horizontal="center" vertical="center" textRotation="90" wrapText="1"/>
    </xf>
    <xf numFmtId="3" fontId="9" fillId="35" borderId="3" xfId="0" applyNumberFormat="1" applyFont="1" applyFill="1" applyBorder="1" applyAlignment="1">
      <alignment horizontal="center" vertical="center" textRotation="90" wrapText="1"/>
    </xf>
    <xf numFmtId="3" fontId="9" fillId="0" borderId="3" xfId="0" applyNumberFormat="1" applyFont="1" applyFill="1" applyBorder="1" applyAlignment="1">
      <alignment horizontal="right" vertical="center"/>
    </xf>
    <xf numFmtId="0" fontId="9" fillId="0" borderId="3" xfId="0" applyFont="1" applyFill="1" applyBorder="1" applyAlignment="1">
      <alignment/>
    </xf>
    <xf numFmtId="0" fontId="6" fillId="0" borderId="3" xfId="0" applyFont="1" applyFill="1" applyBorder="1" applyAlignment="1">
      <alignment wrapText="1"/>
    </xf>
    <xf numFmtId="3" fontId="6" fillId="0" borderId="12" xfId="0" applyNumberFormat="1" applyFont="1" applyFill="1" applyBorder="1" applyAlignment="1">
      <alignment horizontal="left" wrapText="1"/>
    </xf>
    <xf numFmtId="3" fontId="6" fillId="0" borderId="11" xfId="0" applyNumberFormat="1" applyFont="1" applyFill="1" applyBorder="1" applyAlignment="1">
      <alignment horizontal="left" wrapText="1"/>
    </xf>
    <xf numFmtId="3" fontId="15" fillId="0" borderId="13" xfId="0" applyNumberFormat="1" applyFont="1" applyFill="1" applyBorder="1" applyAlignment="1">
      <alignment horizontal="left" wrapText="1"/>
    </xf>
    <xf numFmtId="0" fontId="6" fillId="0" borderId="3" xfId="0" applyFont="1" applyFill="1" applyBorder="1" applyAlignment="1">
      <alignment horizontal="left" wrapText="1"/>
    </xf>
    <xf numFmtId="0" fontId="6" fillId="0" borderId="0" xfId="0" applyFont="1" applyFill="1" applyBorder="1" applyAlignment="1">
      <alignment horizontal="left" wrapText="1"/>
    </xf>
    <xf numFmtId="0" fontId="6" fillId="0" borderId="3" xfId="0" applyFont="1" applyFill="1" applyBorder="1" applyAlignment="1">
      <alignment horizontal="left"/>
    </xf>
    <xf numFmtId="0" fontId="6" fillId="0" borderId="11" xfId="0" applyFont="1" applyFill="1" applyBorder="1" applyAlignment="1">
      <alignment horizontal="left" wrapText="1"/>
    </xf>
    <xf numFmtId="0" fontId="6" fillId="0" borderId="11" xfId="0" applyFont="1" applyFill="1" applyBorder="1" applyAlignment="1">
      <alignment/>
    </xf>
    <xf numFmtId="0" fontId="15" fillId="34" borderId="11" xfId="63" applyFont="1" applyFill="1" applyBorder="1" applyAlignment="1">
      <alignment horizontal="right" vertical="center" wrapText="1"/>
      <protection/>
    </xf>
    <xf numFmtId="3" fontId="6" fillId="0" borderId="11" xfId="0" applyNumberFormat="1" applyFont="1" applyFill="1" applyBorder="1" applyAlignment="1">
      <alignment horizontal="right" vertical="center"/>
    </xf>
    <xf numFmtId="3" fontId="6" fillId="0" borderId="11" xfId="0" applyNumberFormat="1" applyFont="1" applyFill="1" applyBorder="1" applyAlignment="1">
      <alignment/>
    </xf>
    <xf numFmtId="3" fontId="20" fillId="34" borderId="11" xfId="0" applyNumberFormat="1" applyFont="1" applyFill="1" applyBorder="1" applyAlignment="1">
      <alignment horizontal="right" vertical="center"/>
    </xf>
    <xf numFmtId="0" fontId="6" fillId="0" borderId="11" xfId="0" applyFont="1" applyFill="1" applyBorder="1" applyAlignment="1">
      <alignment horizontal="right" vertical="center"/>
    </xf>
    <xf numFmtId="3" fontId="6" fillId="0" borderId="11" xfId="0" applyNumberFormat="1" applyFont="1" applyBorder="1" applyAlignment="1">
      <alignment horizontal="right"/>
    </xf>
    <xf numFmtId="0" fontId="6" fillId="34" borderId="11" xfId="63" applyFont="1" applyFill="1" applyBorder="1" applyAlignment="1">
      <alignment horizontal="right" vertical="center"/>
      <protection/>
    </xf>
    <xf numFmtId="3" fontId="19" fillId="0" borderId="11" xfId="0" applyNumberFormat="1" applyFont="1" applyFill="1" applyBorder="1" applyAlignment="1">
      <alignment horizontal="right" vertical="center"/>
    </xf>
    <xf numFmtId="3" fontId="6" fillId="0" borderId="11" xfId="49" applyFont="1" applyFill="1" applyBorder="1" applyAlignment="1">
      <alignment horizontal="right" vertical="center"/>
      <protection/>
    </xf>
    <xf numFmtId="3" fontId="6" fillId="0" borderId="11" xfId="60" applyNumberFormat="1" applyFont="1" applyFill="1" applyBorder="1">
      <alignment/>
      <protection/>
    </xf>
    <xf numFmtId="3" fontId="6" fillId="0" borderId="11" xfId="60" applyNumberFormat="1" applyFont="1" applyFill="1" applyBorder="1" applyAlignment="1">
      <alignment horizontal="right" vertical="center"/>
      <protection/>
    </xf>
    <xf numFmtId="3" fontId="6" fillId="34" borderId="11" xfId="0" applyNumberFormat="1" applyFont="1" applyFill="1" applyBorder="1" applyAlignment="1">
      <alignment horizontal="right" vertical="center"/>
    </xf>
    <xf numFmtId="3" fontId="6" fillId="0" borderId="11" xfId="59" applyNumberFormat="1" applyFont="1" applyFill="1" applyBorder="1">
      <alignment/>
      <protection/>
    </xf>
    <xf numFmtId="0" fontId="6" fillId="34" borderId="12" xfId="0" applyFont="1" applyFill="1" applyBorder="1" applyAlignment="1">
      <alignment horizontal="right" vertical="center"/>
    </xf>
    <xf numFmtId="3" fontId="6" fillId="0" borderId="12" xfId="0" applyNumberFormat="1" applyFont="1" applyBorder="1" applyAlignment="1">
      <alignment horizontal="right"/>
    </xf>
    <xf numFmtId="0" fontId="6" fillId="0" borderId="3" xfId="0" applyFont="1" applyBorder="1" applyAlignment="1">
      <alignment/>
    </xf>
    <xf numFmtId="0" fontId="6" fillId="0" borderId="3" xfId="0" applyFont="1" applyBorder="1" applyAlignment="1">
      <alignment wrapText="1"/>
    </xf>
    <xf numFmtId="3" fontId="6" fillId="0" borderId="3" xfId="0" applyNumberFormat="1" applyFont="1" applyBorder="1" applyAlignment="1">
      <alignment horizontal="left" wrapText="1"/>
    </xf>
    <xf numFmtId="3" fontId="6" fillId="0" borderId="12" xfId="0" applyNumberFormat="1" applyFont="1" applyBorder="1" applyAlignment="1">
      <alignment horizontal="left" wrapText="1"/>
    </xf>
    <xf numFmtId="3" fontId="6" fillId="0" borderId="11" xfId="0" applyNumberFormat="1" applyFont="1" applyBorder="1" applyAlignment="1">
      <alignment horizontal="left" wrapText="1"/>
    </xf>
    <xf numFmtId="3" fontId="15" fillId="0" borderId="14" xfId="0" applyNumberFormat="1" applyFont="1" applyFill="1" applyBorder="1" applyAlignment="1">
      <alignment wrapText="1"/>
    </xf>
    <xf numFmtId="0" fontId="6" fillId="0" borderId="3" xfId="0" applyFont="1" applyBorder="1" applyAlignment="1">
      <alignment horizontal="left" wrapText="1"/>
    </xf>
    <xf numFmtId="0" fontId="6" fillId="0" borderId="0" xfId="0" applyFont="1" applyBorder="1" applyAlignment="1">
      <alignment horizontal="left" wrapText="1"/>
    </xf>
    <xf numFmtId="0" fontId="6" fillId="0" borderId="3" xfId="0" applyFont="1" applyBorder="1" applyAlignment="1">
      <alignment horizontal="left"/>
    </xf>
    <xf numFmtId="0" fontId="9" fillId="0" borderId="3" xfId="0" applyFont="1" applyBorder="1" applyAlignment="1">
      <alignment/>
    </xf>
    <xf numFmtId="0" fontId="6" fillId="0" borderId="11" xfId="0" applyFont="1" applyBorder="1" applyAlignment="1">
      <alignment/>
    </xf>
    <xf numFmtId="3" fontId="10" fillId="0" borderId="11" xfId="0" applyNumberFormat="1" applyFont="1" applyFill="1" applyBorder="1" applyAlignment="1">
      <alignment/>
    </xf>
    <xf numFmtId="0" fontId="8" fillId="0" borderId="11" xfId="0" applyFont="1" applyFill="1" applyBorder="1" applyAlignment="1">
      <alignment/>
    </xf>
    <xf numFmtId="0" fontId="6" fillId="34" borderId="11" xfId="0" applyFont="1" applyFill="1" applyBorder="1" applyAlignment="1">
      <alignment horizontal="right" vertical="center"/>
    </xf>
    <xf numFmtId="3" fontId="6" fillId="0" borderId="3" xfId="0" applyNumberFormat="1" applyFont="1" applyBorder="1" applyAlignment="1">
      <alignment horizontal="left" vertical="center" wrapText="1"/>
    </xf>
    <xf numFmtId="3" fontId="6" fillId="34" borderId="11" xfId="62" applyNumberFormat="1" applyFont="1" applyFill="1" applyBorder="1" applyAlignment="1">
      <alignment horizontal="right" vertical="center"/>
      <protection/>
    </xf>
    <xf numFmtId="3" fontId="6" fillId="34" borderId="11" xfId="61" applyNumberFormat="1" applyFont="1" applyFill="1" applyBorder="1" applyAlignment="1">
      <alignment horizontal="right" vertical="center"/>
      <protection/>
    </xf>
    <xf numFmtId="0" fontId="6" fillId="0" borderId="11" xfId="0" applyFont="1" applyBorder="1" applyAlignment="1">
      <alignment horizontal="left" wrapText="1"/>
    </xf>
    <xf numFmtId="3" fontId="22" fillId="0" borderId="3" xfId="0" applyNumberFormat="1" applyFont="1" applyFill="1" applyBorder="1" applyAlignment="1">
      <alignment/>
    </xf>
    <xf numFmtId="3" fontId="22" fillId="0" borderId="3" xfId="0" applyNumberFormat="1" applyFont="1" applyBorder="1" applyAlignment="1">
      <alignment/>
    </xf>
    <xf numFmtId="3" fontId="22" fillId="0" borderId="3" xfId="0" applyNumberFormat="1" applyFont="1" applyFill="1" applyBorder="1" applyAlignment="1">
      <alignment/>
    </xf>
    <xf numFmtId="3" fontId="22" fillId="0" borderId="3" xfId="59" applyNumberFormat="1" applyFont="1" applyBorder="1">
      <alignment/>
      <protection/>
    </xf>
    <xf numFmtId="3" fontId="22" fillId="0" borderId="11" xfId="0" applyNumberFormat="1" applyFont="1" applyFill="1" applyBorder="1" applyAlignment="1">
      <alignment horizontal="right"/>
    </xf>
    <xf numFmtId="3" fontId="22" fillId="0" borderId="3" xfId="0" applyNumberFormat="1" applyFont="1" applyBorder="1" applyAlignment="1">
      <alignment/>
    </xf>
    <xf numFmtId="3" fontId="22" fillId="0" borderId="3" xfId="0" applyNumberFormat="1" applyFont="1" applyFill="1" applyBorder="1" applyAlignment="1">
      <alignment horizontal="right"/>
    </xf>
    <xf numFmtId="3" fontId="22" fillId="0" borderId="3" xfId="59" applyNumberFormat="1" applyFont="1" applyBorder="1" applyAlignment="1">
      <alignment horizontal="right"/>
      <protection/>
    </xf>
    <xf numFmtId="3" fontId="22" fillId="0" borderId="3" xfId="60" applyNumberFormat="1" applyFont="1" applyFill="1" applyBorder="1" applyAlignment="1">
      <alignment horizontal="right"/>
      <protection/>
    </xf>
    <xf numFmtId="3" fontId="22" fillId="34" borderId="3" xfId="0" applyNumberFormat="1" applyFont="1" applyFill="1" applyBorder="1" applyAlignment="1">
      <alignment horizontal="right"/>
    </xf>
    <xf numFmtId="195" fontId="22" fillId="0" borderId="3" xfId="0" applyNumberFormat="1" applyFont="1" applyFill="1" applyBorder="1" applyAlignment="1">
      <alignment horizontal="right"/>
    </xf>
    <xf numFmtId="0" fontId="22" fillId="0" borderId="0" xfId="59" applyFont="1" applyAlignment="1">
      <alignment horizontal="right"/>
      <protection/>
    </xf>
    <xf numFmtId="3" fontId="22" fillId="0" borderId="0" xfId="0" applyNumberFormat="1" applyFont="1" applyFill="1" applyAlignment="1">
      <alignment horizontal="right"/>
    </xf>
    <xf numFmtId="3" fontId="22" fillId="0" borderId="15" xfId="49" applyFont="1" applyFill="1" applyBorder="1" applyAlignment="1">
      <alignment horizontal="right"/>
      <protection/>
    </xf>
    <xf numFmtId="3" fontId="22" fillId="0" borderId="12" xfId="59" applyNumberFormat="1" applyFont="1" applyBorder="1" applyAlignment="1">
      <alignment horizontal="right"/>
      <protection/>
    </xf>
    <xf numFmtId="3" fontId="22" fillId="0" borderId="16" xfId="59" applyNumberFormat="1" applyFont="1" applyFill="1" applyBorder="1" applyAlignment="1">
      <alignment horizontal="right"/>
      <protection/>
    </xf>
    <xf numFmtId="3" fontId="22" fillId="0" borderId="15" xfId="59" applyNumberFormat="1" applyFont="1" applyFill="1" applyBorder="1" applyAlignment="1">
      <alignment horizontal="right"/>
      <protection/>
    </xf>
    <xf numFmtId="3" fontId="23" fillId="36" borderId="3" xfId="0" applyNumberFormat="1" applyFont="1" applyFill="1" applyBorder="1" applyAlignment="1">
      <alignment/>
    </xf>
    <xf numFmtId="3" fontId="22" fillId="36" borderId="3" xfId="0" applyNumberFormat="1" applyFont="1" applyFill="1" applyBorder="1" applyAlignment="1">
      <alignment/>
    </xf>
    <xf numFmtId="3" fontId="22" fillId="0" borderId="3" xfId="59" applyNumberFormat="1" applyFont="1" applyBorder="1" applyAlignment="1">
      <alignment horizontal="right"/>
      <protection/>
    </xf>
    <xf numFmtId="3" fontId="22" fillId="0" borderId="15" xfId="49" applyFont="1" applyFill="1" applyBorder="1" applyAlignment="1">
      <alignment horizontal="right"/>
      <protection/>
    </xf>
    <xf numFmtId="3" fontId="22" fillId="0" borderId="3" xfId="60" applyNumberFormat="1" applyFont="1" applyFill="1" applyBorder="1" applyAlignment="1">
      <alignment horizontal="right"/>
      <protection/>
    </xf>
    <xf numFmtId="3" fontId="22" fillId="34" borderId="3" xfId="0" applyNumberFormat="1" applyFont="1" applyFill="1" applyBorder="1" applyAlignment="1">
      <alignment horizontal="right"/>
    </xf>
    <xf numFmtId="3" fontId="22" fillId="0" borderId="3" xfId="0" applyNumberFormat="1" applyFont="1" applyFill="1" applyBorder="1" applyAlignment="1">
      <alignment horizontal="right"/>
    </xf>
    <xf numFmtId="3" fontId="22" fillId="0" borderId="3" xfId="0" applyNumberFormat="1" applyFont="1" applyBorder="1" applyAlignment="1">
      <alignment horizontal="right"/>
    </xf>
    <xf numFmtId="3" fontId="22" fillId="34" borderId="3" xfId="62" applyNumberFormat="1" applyFont="1" applyFill="1" applyBorder="1" applyAlignment="1">
      <alignment horizontal="right"/>
      <protection/>
    </xf>
    <xf numFmtId="0" fontId="22" fillId="0" borderId="3" xfId="59" applyFont="1" applyBorder="1" applyAlignment="1">
      <alignment horizontal="right"/>
      <protection/>
    </xf>
    <xf numFmtId="3" fontId="22" fillId="0" borderId="3" xfId="59" applyNumberFormat="1" applyFont="1" applyFill="1" applyBorder="1" applyAlignment="1">
      <alignment horizontal="right"/>
      <protection/>
    </xf>
    <xf numFmtId="3" fontId="22" fillId="0" borderId="17" xfId="0" applyNumberFormat="1" applyFont="1" applyFill="1" applyBorder="1" applyAlignment="1">
      <alignment horizontal="right"/>
    </xf>
    <xf numFmtId="3" fontId="23" fillId="0" borderId="3" xfId="59" applyNumberFormat="1" applyFont="1" applyBorder="1" applyAlignment="1">
      <alignment horizontal="right"/>
      <protection/>
    </xf>
    <xf numFmtId="3" fontId="23" fillId="0" borderId="15" xfId="49" applyFont="1" applyFill="1" applyBorder="1" applyAlignment="1">
      <alignment horizontal="right"/>
      <protection/>
    </xf>
    <xf numFmtId="3" fontId="23" fillId="0" borderId="3" xfId="60" applyNumberFormat="1" applyFont="1" applyFill="1" applyBorder="1" applyAlignment="1">
      <alignment horizontal="right"/>
      <protection/>
    </xf>
    <xf numFmtId="3" fontId="23" fillId="34" borderId="3" xfId="62" applyNumberFormat="1" applyFont="1" applyFill="1" applyBorder="1" applyAlignment="1">
      <alignment horizontal="right"/>
      <protection/>
    </xf>
    <xf numFmtId="3" fontId="23" fillId="0" borderId="3" xfId="0" applyNumberFormat="1" applyFont="1" applyFill="1" applyBorder="1" applyAlignment="1">
      <alignment horizontal="right"/>
    </xf>
    <xf numFmtId="3" fontId="23" fillId="0" borderId="3" xfId="0" applyNumberFormat="1" applyFont="1" applyFill="1" applyBorder="1" applyAlignment="1">
      <alignment/>
    </xf>
    <xf numFmtId="3" fontId="23" fillId="34" borderId="3" xfId="0" applyNumberFormat="1" applyFont="1" applyFill="1" applyBorder="1" applyAlignment="1">
      <alignment horizontal="right"/>
    </xf>
    <xf numFmtId="3" fontId="23" fillId="0" borderId="3" xfId="59" applyNumberFormat="1" applyFont="1" applyBorder="1" applyAlignment="1">
      <alignment horizontal="right" wrapText="1"/>
      <protection/>
    </xf>
    <xf numFmtId="3" fontId="22" fillId="0" borderId="12" xfId="0" applyNumberFormat="1" applyFont="1" applyFill="1" applyBorder="1" applyAlignment="1">
      <alignment horizontal="right"/>
    </xf>
    <xf numFmtId="3" fontId="22" fillId="34" borderId="3" xfId="63" applyNumberFormat="1" applyFont="1" applyFill="1" applyBorder="1" applyAlignment="1">
      <alignment horizontal="right"/>
      <protection/>
    </xf>
    <xf numFmtId="3" fontId="22" fillId="0" borderId="3" xfId="63" applyNumberFormat="1" applyFont="1" applyFill="1" applyBorder="1" applyAlignment="1">
      <alignment horizontal="right"/>
      <protection/>
    </xf>
    <xf numFmtId="3" fontId="22" fillId="0" borderId="15" xfId="59" applyNumberFormat="1" applyFont="1" applyFill="1" applyBorder="1">
      <alignment/>
      <protection/>
    </xf>
    <xf numFmtId="3" fontId="22" fillId="34" borderId="3" xfId="62" applyNumberFormat="1" applyFont="1" applyFill="1" applyBorder="1">
      <alignment/>
      <protection/>
    </xf>
    <xf numFmtId="3" fontId="22" fillId="0" borderId="3" xfId="59" applyNumberFormat="1" applyFont="1" applyBorder="1">
      <alignment/>
      <protection/>
    </xf>
    <xf numFmtId="3" fontId="22" fillId="0" borderId="15" xfId="49" applyFont="1" applyFill="1" applyBorder="1" applyAlignment="1">
      <alignment horizontal="right" vertical="center"/>
      <protection/>
    </xf>
    <xf numFmtId="3" fontId="22" fillId="34" borderId="3" xfId="63" applyNumberFormat="1" applyFont="1" applyFill="1" applyBorder="1">
      <alignment/>
      <protection/>
    </xf>
    <xf numFmtId="3" fontId="22" fillId="0" borderId="3" xfId="0" applyNumberFormat="1" applyFont="1" applyFill="1" applyBorder="1" applyAlignment="1">
      <alignment vertical="center"/>
    </xf>
    <xf numFmtId="3" fontId="6" fillId="0" borderId="3" xfId="0" applyNumberFormat="1" applyFont="1" applyFill="1" applyBorder="1" applyAlignment="1">
      <alignment/>
    </xf>
    <xf numFmtId="3" fontId="6" fillId="0" borderId="3" xfId="59" applyNumberFormat="1" applyFont="1" applyBorder="1" applyAlignment="1">
      <alignment horizontal="right"/>
      <protection/>
    </xf>
    <xf numFmtId="3" fontId="6" fillId="0" borderId="15" xfId="49" applyFont="1" applyFill="1" applyBorder="1" applyAlignment="1">
      <alignment horizontal="right"/>
      <protection/>
    </xf>
    <xf numFmtId="41" fontId="6" fillId="0" borderId="3" xfId="60" applyNumberFormat="1" applyFont="1" applyFill="1" applyBorder="1" applyAlignment="1">
      <alignment horizontal="right" wrapText="1"/>
      <protection/>
    </xf>
    <xf numFmtId="3" fontId="6" fillId="0" borderId="3" xfId="60" applyNumberFormat="1" applyFont="1" applyFill="1" applyBorder="1" applyAlignment="1">
      <alignment horizontal="right"/>
      <protection/>
    </xf>
    <xf numFmtId="3" fontId="6" fillId="34" borderId="3" xfId="0" applyNumberFormat="1" applyFont="1" applyFill="1" applyBorder="1" applyAlignment="1">
      <alignment horizontal="right"/>
    </xf>
    <xf numFmtId="195" fontId="6" fillId="0" borderId="3" xfId="0" applyNumberFormat="1" applyFont="1" applyFill="1" applyBorder="1" applyAlignment="1">
      <alignment horizontal="right"/>
    </xf>
    <xf numFmtId="3" fontId="6" fillId="0" borderId="3" xfId="0" applyNumberFormat="1" applyFont="1" applyFill="1" applyBorder="1" applyAlignment="1">
      <alignment horizontal="right"/>
    </xf>
    <xf numFmtId="3" fontId="6" fillId="0" borderId="3" xfId="0" applyNumberFormat="1" applyFont="1" applyBorder="1" applyAlignment="1">
      <alignment horizontal="right"/>
    </xf>
    <xf numFmtId="3" fontId="6" fillId="34" borderId="3" xfId="62" applyNumberFormat="1" applyFont="1" applyFill="1" applyBorder="1" applyAlignment="1">
      <alignment horizontal="right"/>
      <protection/>
    </xf>
    <xf numFmtId="0" fontId="6" fillId="0" borderId="3" xfId="59" applyFont="1" applyBorder="1" applyAlignment="1">
      <alignment horizontal="right"/>
      <protection/>
    </xf>
    <xf numFmtId="0" fontId="6" fillId="0" borderId="3" xfId="60" applyNumberFormat="1" applyFont="1" applyFill="1" applyBorder="1">
      <alignment/>
      <protection/>
    </xf>
    <xf numFmtId="3" fontId="6" fillId="0" borderId="3" xfId="59" applyNumberFormat="1" applyFont="1" applyFill="1" applyBorder="1" applyAlignment="1">
      <alignment horizontal="right"/>
      <protection/>
    </xf>
    <xf numFmtId="3" fontId="6" fillId="0" borderId="17" xfId="0" applyNumberFormat="1" applyFont="1" applyFill="1" applyBorder="1" applyAlignment="1">
      <alignment horizontal="right"/>
    </xf>
    <xf numFmtId="3" fontId="9" fillId="36" borderId="3" xfId="0" applyNumberFormat="1" applyFont="1" applyFill="1" applyBorder="1" applyAlignment="1">
      <alignment/>
    </xf>
    <xf numFmtId="3" fontId="9" fillId="0" borderId="3" xfId="59" applyNumberFormat="1" applyFont="1" applyBorder="1" applyAlignment="1">
      <alignment horizontal="right"/>
      <protection/>
    </xf>
    <xf numFmtId="3" fontId="9" fillId="0" borderId="15" xfId="49" applyFont="1" applyFill="1" applyBorder="1" applyAlignment="1">
      <alignment horizontal="right"/>
      <protection/>
    </xf>
    <xf numFmtId="41" fontId="9" fillId="0" borderId="3" xfId="60" applyNumberFormat="1" applyFont="1" applyFill="1" applyBorder="1" applyAlignment="1">
      <alignment horizontal="right" wrapText="1"/>
      <protection/>
    </xf>
    <xf numFmtId="3" fontId="9" fillId="0" borderId="3" xfId="60" applyNumberFormat="1" applyFont="1" applyFill="1" applyBorder="1" applyAlignment="1">
      <alignment horizontal="right"/>
      <protection/>
    </xf>
    <xf numFmtId="3" fontId="9" fillId="34" borderId="3" xfId="62" applyNumberFormat="1" applyFont="1" applyFill="1" applyBorder="1" applyAlignment="1">
      <alignment horizontal="right"/>
      <protection/>
    </xf>
    <xf numFmtId="195" fontId="9" fillId="0" borderId="3" xfId="0" applyNumberFormat="1" applyFont="1" applyFill="1" applyBorder="1" applyAlignment="1">
      <alignment horizontal="right"/>
    </xf>
    <xf numFmtId="3" fontId="9" fillId="0" borderId="3" xfId="0" applyNumberFormat="1" applyFont="1" applyFill="1" applyBorder="1" applyAlignment="1">
      <alignment horizontal="right"/>
    </xf>
    <xf numFmtId="195" fontId="6" fillId="0" borderId="13" xfId="0" applyNumberFormat="1" applyFont="1" applyFill="1" applyBorder="1" applyAlignment="1">
      <alignment horizontal="right"/>
    </xf>
    <xf numFmtId="3" fontId="9" fillId="0" borderId="3" xfId="0" applyNumberFormat="1" applyFont="1" applyFill="1" applyBorder="1" applyAlignment="1">
      <alignment/>
    </xf>
    <xf numFmtId="3" fontId="9" fillId="34" borderId="3" xfId="0" applyNumberFormat="1" applyFont="1" applyFill="1" applyBorder="1" applyAlignment="1">
      <alignment horizontal="right"/>
    </xf>
    <xf numFmtId="3" fontId="9" fillId="0" borderId="3" xfId="59" applyNumberFormat="1" applyFont="1" applyBorder="1" applyAlignment="1">
      <alignment horizontal="right" wrapText="1"/>
      <protection/>
    </xf>
    <xf numFmtId="41" fontId="6" fillId="0" borderId="3" xfId="0" applyNumberFormat="1" applyFont="1" applyFill="1" applyBorder="1" applyAlignment="1">
      <alignment horizontal="right" wrapText="1"/>
    </xf>
    <xf numFmtId="195" fontId="6" fillId="36" borderId="3" xfId="0" applyNumberFormat="1" applyFont="1" applyFill="1" applyBorder="1" applyAlignment="1">
      <alignment horizontal="right"/>
    </xf>
    <xf numFmtId="0" fontId="6" fillId="0" borderId="3" xfId="0" applyNumberFormat="1" applyFont="1" applyBorder="1" applyAlignment="1">
      <alignment horizontal="right"/>
    </xf>
    <xf numFmtId="195" fontId="6" fillId="0" borderId="3" xfId="0" applyNumberFormat="1" applyFont="1" applyBorder="1" applyAlignment="1">
      <alignment horizontal="right"/>
    </xf>
    <xf numFmtId="3" fontId="6" fillId="36" borderId="3" xfId="0" applyNumberFormat="1" applyFont="1" applyFill="1" applyBorder="1" applyAlignment="1">
      <alignment/>
    </xf>
    <xf numFmtId="3" fontId="6" fillId="0" borderId="12" xfId="0" applyNumberFormat="1" applyFont="1" applyFill="1" applyBorder="1" applyAlignment="1">
      <alignment horizontal="right"/>
    </xf>
    <xf numFmtId="3" fontId="6" fillId="34" borderId="3" xfId="63" applyNumberFormat="1" applyFont="1" applyFill="1" applyBorder="1" applyAlignment="1">
      <alignment horizontal="right"/>
      <protection/>
    </xf>
    <xf numFmtId="3" fontId="6" fillId="36" borderId="3" xfId="59" applyNumberFormat="1" applyFont="1" applyFill="1" applyBorder="1" applyAlignment="1">
      <alignment horizontal="right"/>
      <protection/>
    </xf>
    <xf numFmtId="3" fontId="6" fillId="0" borderId="3" xfId="63" applyNumberFormat="1" applyFont="1" applyFill="1" applyBorder="1" applyAlignment="1">
      <alignment horizontal="right"/>
      <protection/>
    </xf>
    <xf numFmtId="3" fontId="6" fillId="0" borderId="3" xfId="59" applyNumberFormat="1" applyFont="1" applyBorder="1">
      <alignment/>
      <protection/>
    </xf>
    <xf numFmtId="3" fontId="6" fillId="0" borderId="15" xfId="59" applyNumberFormat="1" applyFont="1" applyFill="1" applyBorder="1">
      <alignment/>
      <protection/>
    </xf>
    <xf numFmtId="3" fontId="6" fillId="0" borderId="3" xfId="0" applyNumberFormat="1" applyFont="1" applyBorder="1" applyAlignment="1">
      <alignment/>
    </xf>
    <xf numFmtId="3" fontId="6" fillId="34" borderId="3" xfId="62" applyNumberFormat="1" applyFont="1" applyFill="1" applyBorder="1">
      <alignment/>
      <protection/>
    </xf>
    <xf numFmtId="3" fontId="6" fillId="0" borderId="3" xfId="0" applyNumberFormat="1" applyFont="1" applyFill="1" applyBorder="1" applyAlignment="1">
      <alignment horizontal="right" vertical="center"/>
    </xf>
    <xf numFmtId="3" fontId="6" fillId="0" borderId="15" xfId="49" applyFont="1" applyFill="1" applyBorder="1" applyAlignment="1">
      <alignment horizontal="right" vertical="center"/>
      <protection/>
    </xf>
    <xf numFmtId="3" fontId="6" fillId="34" borderId="3" xfId="63" applyNumberFormat="1" applyFont="1" applyFill="1" applyBorder="1">
      <alignment/>
      <protection/>
    </xf>
    <xf numFmtId="3" fontId="6" fillId="36" borderId="3" xfId="59" applyNumberFormat="1" applyFont="1" applyFill="1" applyBorder="1">
      <alignment/>
      <protection/>
    </xf>
    <xf numFmtId="3" fontId="6" fillId="0" borderId="3" xfId="0" applyNumberFormat="1" applyFont="1" applyFill="1" applyBorder="1" applyAlignment="1">
      <alignment vertical="center"/>
    </xf>
    <xf numFmtId="3" fontId="6" fillId="0" borderId="3" xfId="59" applyNumberFormat="1" applyFont="1" applyBorder="1" applyAlignment="1">
      <alignment horizontal="right" vertical="center"/>
      <protection/>
    </xf>
    <xf numFmtId="3" fontId="6" fillId="0" borderId="3" xfId="59" applyNumberFormat="1" applyFont="1" applyFill="1" applyBorder="1">
      <alignment/>
      <protection/>
    </xf>
    <xf numFmtId="3" fontId="6" fillId="0" borderId="12" xfId="59" applyNumberFormat="1" applyFont="1" applyBorder="1" applyAlignment="1">
      <alignment horizontal="right"/>
      <protection/>
    </xf>
    <xf numFmtId="3" fontId="6" fillId="0" borderId="16" xfId="59" applyNumberFormat="1" applyFont="1" applyFill="1" applyBorder="1" applyAlignment="1">
      <alignment horizontal="right"/>
      <protection/>
    </xf>
    <xf numFmtId="3" fontId="6" fillId="0" borderId="15" xfId="59" applyNumberFormat="1" applyFont="1" applyFill="1" applyBorder="1" applyAlignment="1">
      <alignment horizontal="right"/>
      <protection/>
    </xf>
    <xf numFmtId="3" fontId="0" fillId="0" borderId="3" xfId="0" applyNumberFormat="1" applyFont="1" applyFill="1" applyBorder="1" applyAlignment="1">
      <alignment/>
    </xf>
    <xf numFmtId="0" fontId="21" fillId="0" borderId="0" xfId="0" applyFont="1" applyFill="1" applyBorder="1" applyAlignment="1">
      <alignment horizontal="center"/>
    </xf>
    <xf numFmtId="0" fontId="6" fillId="0" borderId="0" xfId="0" applyFont="1" applyFill="1" applyBorder="1" applyAlignment="1">
      <alignment horizontal="center"/>
    </xf>
    <xf numFmtId="3" fontId="15" fillId="37" borderId="14" xfId="0" applyNumberFormat="1" applyFont="1" applyFill="1" applyBorder="1" applyAlignment="1">
      <alignment/>
    </xf>
    <xf numFmtId="3" fontId="15" fillId="37" borderId="11" xfId="0" applyNumberFormat="1" applyFont="1" applyFill="1" applyBorder="1" applyAlignment="1">
      <alignment/>
    </xf>
    <xf numFmtId="3" fontId="15" fillId="37" borderId="15" xfId="0" applyNumberFormat="1" applyFont="1" applyFill="1" applyBorder="1" applyAlignment="1">
      <alignment/>
    </xf>
    <xf numFmtId="0" fontId="15" fillId="37" borderId="14" xfId="0" applyFont="1" applyFill="1" applyBorder="1" applyAlignment="1">
      <alignment horizontal="left"/>
    </xf>
    <xf numFmtId="0" fontId="15" fillId="37" borderId="11" xfId="0" applyFont="1" applyFill="1" applyBorder="1" applyAlignment="1">
      <alignment horizontal="left"/>
    </xf>
    <xf numFmtId="0" fontId="15" fillId="37" borderId="15" xfId="0" applyFont="1" applyFill="1" applyBorder="1" applyAlignment="1">
      <alignment horizontal="left"/>
    </xf>
    <xf numFmtId="0" fontId="15" fillId="37" borderId="14" xfId="0" applyFont="1" applyFill="1" applyBorder="1" applyAlignment="1">
      <alignment horizontal="left" readingOrder="1"/>
    </xf>
    <xf numFmtId="0" fontId="15" fillId="37" borderId="11" xfId="0" applyFont="1" applyFill="1" applyBorder="1" applyAlignment="1">
      <alignment horizontal="left" readingOrder="1"/>
    </xf>
    <xf numFmtId="0" fontId="15" fillId="37" borderId="15" xfId="0" applyFont="1" applyFill="1" applyBorder="1" applyAlignment="1">
      <alignment horizontal="left" readingOrder="1"/>
    </xf>
    <xf numFmtId="0" fontId="15" fillId="37" borderId="14" xfId="0" applyFont="1" applyFill="1" applyBorder="1" applyAlignment="1">
      <alignment readingOrder="1"/>
    </xf>
    <xf numFmtId="0" fontId="15" fillId="37" borderId="11" xfId="0" applyFont="1" applyFill="1" applyBorder="1" applyAlignment="1">
      <alignment readingOrder="1"/>
    </xf>
    <xf numFmtId="0" fontId="15" fillId="37" borderId="15" xfId="0" applyFont="1" applyFill="1" applyBorder="1" applyAlignment="1">
      <alignment readingOrder="1"/>
    </xf>
    <xf numFmtId="3" fontId="15" fillId="37" borderId="14" xfId="0" applyNumberFormat="1" applyFont="1" applyFill="1" applyBorder="1" applyAlignment="1">
      <alignment horizontal="left" wrapText="1"/>
    </xf>
    <xf numFmtId="3" fontId="15" fillId="37" borderId="11" xfId="0" applyNumberFormat="1" applyFont="1" applyFill="1" applyBorder="1" applyAlignment="1">
      <alignment horizontal="left" wrapText="1"/>
    </xf>
    <xf numFmtId="3" fontId="15" fillId="37" borderId="15" xfId="0" applyNumberFormat="1" applyFont="1" applyFill="1" applyBorder="1" applyAlignment="1">
      <alignment horizontal="left" wrapText="1"/>
    </xf>
    <xf numFmtId="3" fontId="15" fillId="37" borderId="14" xfId="0" applyNumberFormat="1" applyFont="1" applyFill="1" applyBorder="1" applyAlignment="1">
      <alignment horizontal="left"/>
    </xf>
    <xf numFmtId="3" fontId="15" fillId="37" borderId="11" xfId="0" applyNumberFormat="1" applyFont="1" applyFill="1" applyBorder="1" applyAlignment="1">
      <alignment horizontal="left"/>
    </xf>
    <xf numFmtId="3" fontId="15" fillId="37" borderId="15" xfId="0" applyNumberFormat="1" applyFont="1" applyFill="1" applyBorder="1" applyAlignment="1">
      <alignment horizontal="left"/>
    </xf>
    <xf numFmtId="0" fontId="15" fillId="37" borderId="14" xfId="0" applyFont="1" applyFill="1" applyBorder="1" applyAlignment="1">
      <alignment horizontal="left" wrapText="1" readingOrder="1"/>
    </xf>
    <xf numFmtId="0" fontId="15" fillId="37" borderId="11" xfId="0" applyFont="1" applyFill="1" applyBorder="1" applyAlignment="1">
      <alignment horizontal="left" wrapText="1" readingOrder="1"/>
    </xf>
    <xf numFmtId="0" fontId="15" fillId="37" borderId="15" xfId="0" applyFont="1" applyFill="1" applyBorder="1" applyAlignment="1">
      <alignment horizontal="left" wrapText="1" readingOrder="1"/>
    </xf>
    <xf numFmtId="3" fontId="6" fillId="37" borderId="14" xfId="0" applyNumberFormat="1" applyFont="1" applyFill="1" applyBorder="1" applyAlignment="1">
      <alignment horizontal="left" wrapText="1"/>
    </xf>
    <xf numFmtId="3" fontId="6" fillId="37" borderId="11" xfId="0" applyNumberFormat="1" applyFont="1" applyFill="1" applyBorder="1" applyAlignment="1">
      <alignment horizontal="left" wrapText="1"/>
    </xf>
    <xf numFmtId="3" fontId="6" fillId="37" borderId="15" xfId="0" applyNumberFormat="1" applyFont="1" applyFill="1" applyBorder="1" applyAlignment="1">
      <alignment horizontal="left" wrapText="1"/>
    </xf>
    <xf numFmtId="0" fontId="15" fillId="37" borderId="14" xfId="0" applyFont="1" applyFill="1" applyBorder="1" applyAlignment="1">
      <alignment horizontal="left" wrapText="1"/>
    </xf>
    <xf numFmtId="0" fontId="15" fillId="37" borderId="11" xfId="0" applyFont="1" applyFill="1" applyBorder="1" applyAlignment="1">
      <alignment horizontal="left" wrapText="1"/>
    </xf>
    <xf numFmtId="0" fontId="15" fillId="37" borderId="15" xfId="0" applyFont="1" applyFill="1" applyBorder="1" applyAlignment="1">
      <alignment horizontal="left" wrapText="1"/>
    </xf>
    <xf numFmtId="0" fontId="21" fillId="0" borderId="0" xfId="0" applyFont="1" applyBorder="1" applyAlignment="1">
      <alignment horizontal="center"/>
    </xf>
    <xf numFmtId="0" fontId="6" fillId="0" borderId="0" xfId="0" applyFont="1" applyBorder="1" applyAlignment="1">
      <alignment horizontal="center"/>
    </xf>
    <xf numFmtId="0" fontId="15" fillId="37" borderId="14" xfId="0" applyNumberFormat="1" applyFont="1" applyFill="1" applyBorder="1" applyAlignment="1">
      <alignment horizontal="left" wrapText="1"/>
    </xf>
    <xf numFmtId="0" fontId="15" fillId="37" borderId="11" xfId="0" applyNumberFormat="1" applyFont="1" applyFill="1" applyBorder="1" applyAlignment="1">
      <alignment horizontal="left" wrapText="1"/>
    </xf>
    <xf numFmtId="0" fontId="15" fillId="37" borderId="15" xfId="0" applyNumberFormat="1" applyFont="1" applyFill="1" applyBorder="1" applyAlignment="1">
      <alignment horizontal="left" wrapText="1"/>
    </xf>
    <xf numFmtId="3" fontId="15" fillId="37" borderId="14" xfId="0" applyNumberFormat="1" applyFont="1" applyFill="1" applyBorder="1" applyAlignment="1">
      <alignment horizontal="left" wrapText="1" readingOrder="1"/>
    </xf>
    <xf numFmtId="3" fontId="15" fillId="37" borderId="11" xfId="0" applyNumberFormat="1" applyFont="1" applyFill="1" applyBorder="1" applyAlignment="1">
      <alignment horizontal="left" wrapText="1" readingOrder="1"/>
    </xf>
    <xf numFmtId="3" fontId="15" fillId="37" borderId="15" xfId="0" applyNumberFormat="1" applyFont="1" applyFill="1" applyBorder="1" applyAlignment="1">
      <alignment horizontal="left" wrapText="1" readingOrder="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FSC Calculated amount" xfId="48"/>
    <cellStyle name="FSC Calculated amount 2"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_1.STATISTIKA NAUJA-DARBINE" xfId="60"/>
    <cellStyle name="Normal_1.STATISTIKA NAUJA-DARBINE_Sheet1" xfId="61"/>
    <cellStyle name="Normal_Sheet1" xfId="62"/>
    <cellStyle name="Normal_Sheet1_1" xfId="63"/>
    <cellStyle name="Note" xfId="64"/>
    <cellStyle name="Output" xfId="65"/>
    <cellStyle name="Percent" xfId="66"/>
    <cellStyle name="Style 1"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L83"/>
  <sheetViews>
    <sheetView showGridLines="0" tabSelected="1" zoomScale="90" zoomScaleNormal="90" zoomScaleSheetLayoutView="75" zoomScalePageLayoutView="0" workbookViewId="0" topLeftCell="A1">
      <selection activeCell="A2" sqref="A2:K2"/>
    </sheetView>
  </sheetViews>
  <sheetFormatPr defaultColWidth="9.140625" defaultRowHeight="12.75"/>
  <cols>
    <col min="1" max="1" width="63.140625" style="9" customWidth="1"/>
    <col min="2" max="3" width="13.57421875" style="7" customWidth="1"/>
    <col min="4" max="4" width="14.8515625" style="7" customWidth="1"/>
    <col min="5" max="6" width="13.8515625" style="7" customWidth="1"/>
    <col min="7" max="7" width="14.28125" style="7" customWidth="1"/>
    <col min="8" max="8" width="15.00390625" style="8" customWidth="1"/>
    <col min="9" max="10" width="13.8515625" style="7" customWidth="1"/>
    <col min="11" max="11" width="14.8515625" style="7" bestFit="1" customWidth="1"/>
    <col min="12" max="16384" width="9.140625" style="9" customWidth="1"/>
  </cols>
  <sheetData>
    <row r="1" spans="1:11" s="5" customFormat="1" ht="20.25">
      <c r="A1" s="190" t="s">
        <v>77</v>
      </c>
      <c r="B1" s="190"/>
      <c r="C1" s="190"/>
      <c r="D1" s="190"/>
      <c r="E1" s="190"/>
      <c r="F1" s="190"/>
      <c r="G1" s="190"/>
      <c r="H1" s="190"/>
      <c r="I1" s="190"/>
      <c r="J1" s="190"/>
      <c r="K1" s="190"/>
    </row>
    <row r="2" spans="1:11" s="5" customFormat="1" ht="15.75">
      <c r="A2" s="191" t="s">
        <v>130</v>
      </c>
      <c r="B2" s="191"/>
      <c r="C2" s="191"/>
      <c r="D2" s="191"/>
      <c r="E2" s="191"/>
      <c r="F2" s="191"/>
      <c r="G2" s="191"/>
      <c r="H2" s="191"/>
      <c r="I2" s="191"/>
      <c r="J2" s="191"/>
      <c r="K2" s="191"/>
    </row>
    <row r="3" spans="1:11" s="5" customFormat="1" ht="15.75">
      <c r="A3" s="6"/>
      <c r="B3" s="7"/>
      <c r="C3" s="7"/>
      <c r="D3" s="7"/>
      <c r="E3" s="7"/>
      <c r="F3" s="7"/>
      <c r="G3" s="7"/>
      <c r="H3" s="8"/>
      <c r="I3" s="7"/>
      <c r="J3" s="7"/>
      <c r="K3" s="7"/>
    </row>
    <row r="5" spans="1:11" ht="121.5">
      <c r="A5" s="46" t="s">
        <v>71</v>
      </c>
      <c r="B5" s="47" t="s">
        <v>76</v>
      </c>
      <c r="C5" s="48" t="s">
        <v>36</v>
      </c>
      <c r="D5" s="48" t="s">
        <v>80</v>
      </c>
      <c r="E5" s="48" t="s">
        <v>26</v>
      </c>
      <c r="F5" s="48" t="s">
        <v>27</v>
      </c>
      <c r="G5" s="48" t="s">
        <v>37</v>
      </c>
      <c r="H5" s="49" t="s">
        <v>74</v>
      </c>
      <c r="I5" s="48" t="s">
        <v>28</v>
      </c>
      <c r="J5" s="48" t="s">
        <v>29</v>
      </c>
      <c r="K5" s="49" t="s">
        <v>75</v>
      </c>
    </row>
    <row r="6" spans="1:11" ht="15.75">
      <c r="A6" s="20" t="s">
        <v>3</v>
      </c>
      <c r="B6" s="140">
        <v>71117</v>
      </c>
      <c r="C6" s="141">
        <v>494133</v>
      </c>
      <c r="D6" s="142">
        <v>1020318.7</v>
      </c>
      <c r="E6" s="143">
        <v>45189</v>
      </c>
      <c r="F6" s="144">
        <v>1073754</v>
      </c>
      <c r="G6" s="145">
        <v>2673171</v>
      </c>
      <c r="H6" s="144">
        <v>1935525</v>
      </c>
      <c r="I6" s="146">
        <v>30718</v>
      </c>
      <c r="J6" s="147">
        <v>193866</v>
      </c>
      <c r="K6" s="147">
        <f aca="true" t="shared" si="0" ref="K6:K31">SUM(B6:J6)</f>
        <v>7537791.7</v>
      </c>
    </row>
    <row r="7" spans="1:11" ht="15.75">
      <c r="A7" s="20" t="s">
        <v>5</v>
      </c>
      <c r="B7" s="140">
        <v>606780</v>
      </c>
      <c r="C7" s="141">
        <v>3204504</v>
      </c>
      <c r="D7" s="142">
        <v>8964368</v>
      </c>
      <c r="E7" s="143">
        <v>489013</v>
      </c>
      <c r="F7" s="144">
        <v>7403380</v>
      </c>
      <c r="G7" s="149">
        <v>16400604</v>
      </c>
      <c r="H7" s="144">
        <v>12780242</v>
      </c>
      <c r="I7" s="146">
        <v>2052826</v>
      </c>
      <c r="J7" s="147">
        <v>821107</v>
      </c>
      <c r="K7" s="147">
        <f t="shared" si="0"/>
        <v>52722824</v>
      </c>
    </row>
    <row r="8" spans="1:11" ht="15.75">
      <c r="A8" s="20" t="s">
        <v>23</v>
      </c>
      <c r="B8" s="140">
        <v>0</v>
      </c>
      <c r="C8" s="141">
        <v>22129</v>
      </c>
      <c r="D8" s="142">
        <v>52266</v>
      </c>
      <c r="E8" s="143">
        <v>1107</v>
      </c>
      <c r="F8" s="144">
        <v>0</v>
      </c>
      <c r="G8" s="149">
        <v>250673</v>
      </c>
      <c r="H8" s="144">
        <v>0</v>
      </c>
      <c r="I8" s="146">
        <v>14922</v>
      </c>
      <c r="J8" s="147">
        <v>0</v>
      </c>
      <c r="K8" s="147">
        <f t="shared" si="0"/>
        <v>341097</v>
      </c>
    </row>
    <row r="9" spans="1:11" ht="15.75">
      <c r="A9" s="20" t="s">
        <v>21</v>
      </c>
      <c r="B9" s="140">
        <v>0</v>
      </c>
      <c r="C9" s="150">
        <v>0</v>
      </c>
      <c r="D9" s="142">
        <v>6515.12</v>
      </c>
      <c r="E9" s="151">
        <v>0</v>
      </c>
      <c r="F9" s="144">
        <v>0</v>
      </c>
      <c r="G9" s="149">
        <v>6157</v>
      </c>
      <c r="H9" s="144">
        <v>5738</v>
      </c>
      <c r="I9" s="152">
        <v>919</v>
      </c>
      <c r="J9" s="147">
        <v>0</v>
      </c>
      <c r="K9" s="147">
        <f t="shared" si="0"/>
        <v>19329.12</v>
      </c>
    </row>
    <row r="10" spans="1:11" ht="15.75">
      <c r="A10" s="20" t="s">
        <v>30</v>
      </c>
      <c r="B10" s="140">
        <v>0</v>
      </c>
      <c r="C10" s="141">
        <v>0</v>
      </c>
      <c r="D10" s="142">
        <v>287966.12</v>
      </c>
      <c r="E10" s="151">
        <v>0</v>
      </c>
      <c r="F10" s="153">
        <v>313848</v>
      </c>
      <c r="G10" s="149">
        <v>768722</v>
      </c>
      <c r="H10" s="144">
        <v>1203549</v>
      </c>
      <c r="I10" s="152">
        <v>216789</v>
      </c>
      <c r="J10" s="147">
        <v>0</v>
      </c>
      <c r="K10" s="147">
        <f t="shared" si="0"/>
        <v>2790874.12</v>
      </c>
    </row>
    <row r="11" spans="1:11" ht="15.75">
      <c r="A11" s="20" t="s">
        <v>6</v>
      </c>
      <c r="B11" s="140">
        <v>524</v>
      </c>
      <c r="C11" s="141">
        <v>135709</v>
      </c>
      <c r="D11" s="142">
        <v>671856</v>
      </c>
      <c r="E11" s="151">
        <v>0</v>
      </c>
      <c r="F11" s="144">
        <v>381126</v>
      </c>
      <c r="G11" s="149">
        <v>443240</v>
      </c>
      <c r="H11" s="144">
        <v>102177</v>
      </c>
      <c r="I11" s="146">
        <v>105881</v>
      </c>
      <c r="J11" s="147">
        <v>46828</v>
      </c>
      <c r="K11" s="147">
        <f t="shared" si="0"/>
        <v>1887341</v>
      </c>
    </row>
    <row r="12" spans="1:11" ht="15.75">
      <c r="A12" s="20" t="s">
        <v>7</v>
      </c>
      <c r="B12" s="140">
        <v>1330</v>
      </c>
      <c r="C12" s="141">
        <v>17037</v>
      </c>
      <c r="D12" s="142">
        <v>141922</v>
      </c>
      <c r="E12" s="151">
        <v>0</v>
      </c>
      <c r="F12" s="144">
        <v>8182</v>
      </c>
      <c r="G12" s="149">
        <v>486971</v>
      </c>
      <c r="H12" s="144">
        <v>703357</v>
      </c>
      <c r="I12" s="146">
        <v>4259</v>
      </c>
      <c r="J12" s="147">
        <v>0</v>
      </c>
      <c r="K12" s="147">
        <f t="shared" si="0"/>
        <v>1363058</v>
      </c>
    </row>
    <row r="13" spans="1:11" ht="15.75">
      <c r="A13" s="20" t="s">
        <v>8</v>
      </c>
      <c r="B13" s="140">
        <v>1410</v>
      </c>
      <c r="C13" s="141">
        <v>33164</v>
      </c>
      <c r="D13" s="142">
        <v>287988</v>
      </c>
      <c r="E13" s="143">
        <v>25721</v>
      </c>
      <c r="F13" s="144">
        <v>313848</v>
      </c>
      <c r="G13" s="149">
        <v>731684</v>
      </c>
      <c r="H13" s="144">
        <v>1232908</v>
      </c>
      <c r="I13" s="146">
        <v>216806</v>
      </c>
      <c r="J13" s="147">
        <v>5</v>
      </c>
      <c r="K13" s="147">
        <f t="shared" si="0"/>
        <v>2843534</v>
      </c>
    </row>
    <row r="14" spans="1:11" ht="15.75">
      <c r="A14" s="20" t="s">
        <v>9</v>
      </c>
      <c r="B14" s="140">
        <v>201464</v>
      </c>
      <c r="C14" s="141">
        <v>878831</v>
      </c>
      <c r="D14" s="142">
        <v>3956549</v>
      </c>
      <c r="E14" s="143">
        <v>386978</v>
      </c>
      <c r="F14" s="144">
        <v>3714670</v>
      </c>
      <c r="G14" s="149">
        <v>7931292</v>
      </c>
      <c r="H14" s="144">
        <v>4552205</v>
      </c>
      <c r="I14" s="146">
        <v>1565953</v>
      </c>
      <c r="J14" s="147">
        <v>767152</v>
      </c>
      <c r="K14" s="147">
        <f t="shared" si="0"/>
        <v>23955094</v>
      </c>
    </row>
    <row r="15" spans="1:11" ht="15.75">
      <c r="A15" s="20" t="s">
        <v>10</v>
      </c>
      <c r="B15" s="140">
        <v>402052</v>
      </c>
      <c r="C15" s="141">
        <v>2139763</v>
      </c>
      <c r="D15" s="142">
        <v>3906053</v>
      </c>
      <c r="E15" s="143">
        <v>76314</v>
      </c>
      <c r="F15" s="144">
        <v>2985554</v>
      </c>
      <c r="G15" s="149">
        <v>6807417</v>
      </c>
      <c r="H15" s="144">
        <v>6189595</v>
      </c>
      <c r="I15" s="146">
        <v>159927</v>
      </c>
      <c r="J15" s="147">
        <v>7122</v>
      </c>
      <c r="K15" s="147">
        <f t="shared" si="0"/>
        <v>22673797</v>
      </c>
    </row>
    <row r="16" spans="1:11" ht="15.75">
      <c r="A16" s="20" t="s">
        <v>11</v>
      </c>
      <c r="B16" s="140">
        <v>274994</v>
      </c>
      <c r="C16" s="141">
        <v>669468</v>
      </c>
      <c r="D16" s="142">
        <v>670591</v>
      </c>
      <c r="E16" s="143">
        <v>182981</v>
      </c>
      <c r="F16" s="144">
        <v>29652</v>
      </c>
      <c r="G16" s="145">
        <v>1067340</v>
      </c>
      <c r="H16" s="144">
        <v>1405671</v>
      </c>
      <c r="I16" s="146">
        <v>527413</v>
      </c>
      <c r="J16" s="147">
        <v>84429</v>
      </c>
      <c r="K16" s="147">
        <f t="shared" si="0"/>
        <v>4912539</v>
      </c>
    </row>
    <row r="17" spans="1:11" ht="15.75">
      <c r="A17" s="20" t="s">
        <v>12</v>
      </c>
      <c r="B17" s="140">
        <v>3381</v>
      </c>
      <c r="C17" s="141">
        <v>1282</v>
      </c>
      <c r="D17" s="142">
        <v>202176.6</v>
      </c>
      <c r="E17" s="143">
        <v>59924</v>
      </c>
      <c r="F17" s="144">
        <v>42528</v>
      </c>
      <c r="G17" s="145">
        <v>309360</v>
      </c>
      <c r="H17" s="144">
        <v>428906</v>
      </c>
      <c r="I17" s="146">
        <v>53992</v>
      </c>
      <c r="J17" s="147">
        <v>0</v>
      </c>
      <c r="K17" s="147">
        <f t="shared" si="0"/>
        <v>1101549.6</v>
      </c>
    </row>
    <row r="18" spans="1:11" s="11" customFormat="1" ht="15.75">
      <c r="A18" s="51" t="s">
        <v>16</v>
      </c>
      <c r="B18" s="154">
        <v>1028497</v>
      </c>
      <c r="C18" s="155">
        <v>5090342</v>
      </c>
      <c r="D18" s="156">
        <v>11580673.42</v>
      </c>
      <c r="E18" s="157">
        <v>889242</v>
      </c>
      <c r="F18" s="158">
        <v>9362072</v>
      </c>
      <c r="G18" s="159">
        <v>22583627</v>
      </c>
      <c r="H18" s="158">
        <v>18901562</v>
      </c>
      <c r="I18" s="160">
        <v>2931466</v>
      </c>
      <c r="J18" s="161">
        <v>1266007</v>
      </c>
      <c r="K18" s="161">
        <f t="shared" si="0"/>
        <v>73633488.42</v>
      </c>
    </row>
    <row r="19" spans="1:11" ht="15.75">
      <c r="A19" s="20" t="s">
        <v>13</v>
      </c>
      <c r="B19" s="140">
        <v>82643</v>
      </c>
      <c r="C19" s="141">
        <v>1942196</v>
      </c>
      <c r="D19" s="142">
        <v>3856377.52</v>
      </c>
      <c r="E19" s="143">
        <v>33971</v>
      </c>
      <c r="F19" s="144">
        <v>6515906</v>
      </c>
      <c r="G19" s="145">
        <v>6368066</v>
      </c>
      <c r="H19" s="144">
        <v>624191</v>
      </c>
      <c r="I19" s="146">
        <v>96596</v>
      </c>
      <c r="J19" s="147">
        <v>713713</v>
      </c>
      <c r="K19" s="147">
        <f t="shared" si="0"/>
        <v>20233659.52</v>
      </c>
    </row>
    <row r="20" spans="1:11" ht="31.5">
      <c r="A20" s="52" t="s">
        <v>22</v>
      </c>
      <c r="B20" s="140">
        <v>46001</v>
      </c>
      <c r="C20" s="141">
        <v>1666445</v>
      </c>
      <c r="D20" s="142">
        <v>1212962</v>
      </c>
      <c r="E20" s="151">
        <v>0</v>
      </c>
      <c r="F20" s="144">
        <v>6363352</v>
      </c>
      <c r="G20" s="145">
        <v>5847569</v>
      </c>
      <c r="H20" s="147">
        <v>505639</v>
      </c>
      <c r="I20" s="146">
        <v>0</v>
      </c>
      <c r="J20" s="147">
        <v>400229</v>
      </c>
      <c r="K20" s="147">
        <f t="shared" si="0"/>
        <v>16042197</v>
      </c>
    </row>
    <row r="21" spans="1:11" ht="15.75">
      <c r="A21" s="20" t="s">
        <v>14</v>
      </c>
      <c r="B21" s="140">
        <v>0</v>
      </c>
      <c r="C21" s="141">
        <v>17192</v>
      </c>
      <c r="D21" s="142">
        <v>247011.17</v>
      </c>
      <c r="E21" s="151">
        <v>0</v>
      </c>
      <c r="F21" s="144">
        <v>0</v>
      </c>
      <c r="G21" s="145">
        <v>0</v>
      </c>
      <c r="H21" s="144">
        <v>23620</v>
      </c>
      <c r="I21" s="146">
        <v>215252</v>
      </c>
      <c r="J21" s="147">
        <v>0</v>
      </c>
      <c r="K21" s="147">
        <f t="shared" si="0"/>
        <v>503075.17000000004</v>
      </c>
    </row>
    <row r="22" spans="1:11" ht="15.75">
      <c r="A22" s="20" t="s">
        <v>4</v>
      </c>
      <c r="B22" s="140">
        <v>730809</v>
      </c>
      <c r="C22" s="141">
        <v>2759549</v>
      </c>
      <c r="D22" s="142">
        <v>5871003</v>
      </c>
      <c r="E22" s="143">
        <v>694508</v>
      </c>
      <c r="F22" s="144">
        <v>2766514</v>
      </c>
      <c r="G22" s="149">
        <v>12816799</v>
      </c>
      <c r="H22" s="144">
        <v>14797837</v>
      </c>
      <c r="I22" s="146">
        <v>2175559</v>
      </c>
      <c r="J22" s="147">
        <v>525464</v>
      </c>
      <c r="K22" s="147">
        <f t="shared" si="0"/>
        <v>43138042</v>
      </c>
    </row>
    <row r="23" spans="1:11" ht="15.75">
      <c r="A23" s="20" t="s">
        <v>31</v>
      </c>
      <c r="B23" s="140">
        <v>3229</v>
      </c>
      <c r="C23" s="152">
        <v>235319</v>
      </c>
      <c r="D23" s="142">
        <v>312615</v>
      </c>
      <c r="E23" s="143">
        <v>4918</v>
      </c>
      <c r="F23" s="144">
        <v>321650</v>
      </c>
      <c r="G23" s="149">
        <v>304409</v>
      </c>
      <c r="H23" s="144">
        <v>513991</v>
      </c>
      <c r="I23" s="146">
        <v>98796</v>
      </c>
      <c r="J23" s="147">
        <v>102922</v>
      </c>
      <c r="K23" s="147">
        <f t="shared" si="0"/>
        <v>1897849</v>
      </c>
    </row>
    <row r="24" spans="1:11" ht="15.75">
      <c r="A24" s="20" t="s">
        <v>32</v>
      </c>
      <c r="B24" s="140">
        <v>895</v>
      </c>
      <c r="C24" s="152">
        <v>34023</v>
      </c>
      <c r="D24" s="142">
        <v>115639</v>
      </c>
      <c r="E24" s="143">
        <v>4013</v>
      </c>
      <c r="F24" s="144">
        <v>19882</v>
      </c>
      <c r="G24" s="149">
        <v>187487</v>
      </c>
      <c r="H24" s="144">
        <v>892391</v>
      </c>
      <c r="I24" s="146">
        <v>51960</v>
      </c>
      <c r="J24" s="147">
        <v>100739</v>
      </c>
      <c r="K24" s="147">
        <f t="shared" si="0"/>
        <v>1407029</v>
      </c>
    </row>
    <row r="25" spans="1:11" ht="15.75">
      <c r="A25" s="20" t="s">
        <v>33</v>
      </c>
      <c r="B25" s="140">
        <v>7970</v>
      </c>
      <c r="C25" s="152">
        <v>95152</v>
      </c>
      <c r="D25" s="142">
        <v>49632</v>
      </c>
      <c r="E25" s="143">
        <v>5145</v>
      </c>
      <c r="F25" s="144">
        <v>63018</v>
      </c>
      <c r="G25" s="149">
        <v>423409</v>
      </c>
      <c r="H25" s="144">
        <v>359618</v>
      </c>
      <c r="I25" s="146">
        <v>22685</v>
      </c>
      <c r="J25" s="147">
        <v>16876</v>
      </c>
      <c r="K25" s="147">
        <f t="shared" si="0"/>
        <v>1043505</v>
      </c>
    </row>
    <row r="26" spans="1:11" ht="15.75">
      <c r="A26" s="20" t="s">
        <v>34</v>
      </c>
      <c r="B26" s="140">
        <v>413606</v>
      </c>
      <c r="C26" s="152">
        <v>1549634</v>
      </c>
      <c r="D26" s="142">
        <v>2480268</v>
      </c>
      <c r="E26" s="143">
        <v>132899</v>
      </c>
      <c r="F26" s="144">
        <v>1694048</v>
      </c>
      <c r="G26" s="149">
        <v>4395287</v>
      </c>
      <c r="H26" s="144">
        <v>3167060</v>
      </c>
      <c r="I26" s="146">
        <v>385021</v>
      </c>
      <c r="J26" s="147">
        <v>296883</v>
      </c>
      <c r="K26" s="147">
        <f t="shared" si="0"/>
        <v>14514706</v>
      </c>
    </row>
    <row r="27" spans="1:11" ht="15.75">
      <c r="A27" s="20" t="s">
        <v>35</v>
      </c>
      <c r="B27" s="140">
        <v>305109</v>
      </c>
      <c r="C27" s="141">
        <v>845421</v>
      </c>
      <c r="D27" s="142">
        <v>2912849</v>
      </c>
      <c r="E27" s="143">
        <v>547533</v>
      </c>
      <c r="F27" s="144">
        <v>667916</v>
      </c>
      <c r="G27" s="149">
        <v>7506207</v>
      </c>
      <c r="H27" s="144">
        <v>9864777</v>
      </c>
      <c r="I27" s="162">
        <v>1617097</v>
      </c>
      <c r="J27" s="147">
        <v>8044</v>
      </c>
      <c r="K27" s="147">
        <f t="shared" si="0"/>
        <v>24274953</v>
      </c>
    </row>
    <row r="28" spans="1:11" ht="15.75">
      <c r="A28" s="20" t="s">
        <v>15</v>
      </c>
      <c r="B28" s="140">
        <v>0</v>
      </c>
      <c r="C28" s="141">
        <v>0</v>
      </c>
      <c r="D28" s="142">
        <v>70557.81</v>
      </c>
      <c r="E28" s="143">
        <v>15705</v>
      </c>
      <c r="F28" s="144">
        <v>0</v>
      </c>
      <c r="G28" s="145">
        <v>561016</v>
      </c>
      <c r="H28" s="144">
        <v>423730</v>
      </c>
      <c r="I28" s="146">
        <v>22912</v>
      </c>
      <c r="J28" s="147">
        <v>0</v>
      </c>
      <c r="K28" s="147">
        <f t="shared" si="0"/>
        <v>1093920.81</v>
      </c>
    </row>
    <row r="29" spans="1:11" s="11" customFormat="1" ht="15.75">
      <c r="A29" s="51" t="s">
        <v>17</v>
      </c>
      <c r="B29" s="163">
        <v>172315</v>
      </c>
      <c r="C29" s="155">
        <v>95256</v>
      </c>
      <c r="D29" s="156">
        <v>1396979.97</v>
      </c>
      <c r="E29" s="157">
        <v>74607</v>
      </c>
      <c r="F29" s="144">
        <v>0</v>
      </c>
      <c r="G29" s="164">
        <v>2275339</v>
      </c>
      <c r="H29" s="158">
        <v>2701450</v>
      </c>
      <c r="I29" s="160">
        <v>318856</v>
      </c>
      <c r="J29" s="161">
        <v>-26429</v>
      </c>
      <c r="K29" s="161">
        <f t="shared" si="0"/>
        <v>7008373.97</v>
      </c>
    </row>
    <row r="30" spans="1:11" ht="15.75">
      <c r="A30" s="20" t="s">
        <v>19</v>
      </c>
      <c r="B30" s="140">
        <v>148868</v>
      </c>
      <c r="C30" s="141">
        <v>0</v>
      </c>
      <c r="D30" s="142">
        <v>656665.41</v>
      </c>
      <c r="E30" s="143">
        <v>68875</v>
      </c>
      <c r="F30" s="144">
        <v>0</v>
      </c>
      <c r="G30" s="145">
        <v>1034575</v>
      </c>
      <c r="H30" s="144">
        <v>1640080</v>
      </c>
      <c r="I30" s="146">
        <v>234858</v>
      </c>
      <c r="J30" s="147">
        <v>0</v>
      </c>
      <c r="K30" s="147">
        <f t="shared" si="0"/>
        <v>3783921.41</v>
      </c>
    </row>
    <row r="31" spans="1:11" s="11" customFormat="1" ht="15.75">
      <c r="A31" s="51" t="s">
        <v>18</v>
      </c>
      <c r="B31" s="154">
        <v>1028497</v>
      </c>
      <c r="C31" s="155">
        <v>5090342</v>
      </c>
      <c r="D31" s="165">
        <v>11580673.42</v>
      </c>
      <c r="E31" s="157">
        <v>889242</v>
      </c>
      <c r="F31" s="158">
        <v>9362072</v>
      </c>
      <c r="G31" s="159">
        <v>22583627</v>
      </c>
      <c r="H31" s="158">
        <v>18901562</v>
      </c>
      <c r="I31" s="160">
        <v>2931466</v>
      </c>
      <c r="J31" s="161">
        <v>0</v>
      </c>
      <c r="K31" s="161">
        <f t="shared" si="0"/>
        <v>72367481.42</v>
      </c>
    </row>
    <row r="32" spans="1:11" ht="15.75">
      <c r="A32" s="60"/>
      <c r="B32" s="100"/>
      <c r="C32" s="105"/>
      <c r="D32" s="107"/>
      <c r="E32" s="98"/>
      <c r="F32" s="106"/>
      <c r="G32" s="103"/>
      <c r="H32" s="102"/>
      <c r="I32" s="104"/>
      <c r="J32" s="100"/>
      <c r="K32" s="98"/>
    </row>
    <row r="33" spans="1:11" ht="15.75">
      <c r="A33" s="20" t="s">
        <v>20</v>
      </c>
      <c r="B33" s="140">
        <v>9533</v>
      </c>
      <c r="C33" s="141">
        <v>0</v>
      </c>
      <c r="D33" s="142">
        <v>567182.59</v>
      </c>
      <c r="E33" s="166">
        <v>2258</v>
      </c>
      <c r="F33" s="147">
        <v>282704</v>
      </c>
      <c r="G33" s="145">
        <v>555533</v>
      </c>
      <c r="H33" s="144">
        <v>253658</v>
      </c>
      <c r="I33" s="167">
        <v>88360</v>
      </c>
      <c r="J33" s="147">
        <v>235218</v>
      </c>
      <c r="K33" s="147">
        <f>SUM(B33:J33)</f>
        <v>1994446.5899999999</v>
      </c>
    </row>
    <row r="34" spans="1:11" ht="15.75">
      <c r="A34" s="52" t="s">
        <v>69</v>
      </c>
      <c r="B34" s="140">
        <v>0</v>
      </c>
      <c r="C34" s="141">
        <v>0</v>
      </c>
      <c r="D34" s="142">
        <v>4605.28</v>
      </c>
      <c r="E34" s="168">
        <v>0</v>
      </c>
      <c r="F34" s="148">
        <v>71875</v>
      </c>
      <c r="G34" s="145">
        <v>180215</v>
      </c>
      <c r="H34" s="144">
        <v>71300</v>
      </c>
      <c r="I34" s="169">
        <v>3541</v>
      </c>
      <c r="J34" s="147">
        <v>53091</v>
      </c>
      <c r="K34" s="147">
        <f>SUM(B34:J34)</f>
        <v>384627.28</v>
      </c>
    </row>
    <row r="35" spans="1:10" ht="15.75">
      <c r="A35" s="5"/>
      <c r="B35" s="5"/>
      <c r="D35" s="43"/>
      <c r="G35" s="74"/>
      <c r="H35" s="40"/>
      <c r="J35" s="75"/>
    </row>
    <row r="36" spans="1:11" ht="25.5" customHeight="1">
      <c r="A36" s="207" t="s">
        <v>104</v>
      </c>
      <c r="B36" s="208"/>
      <c r="C36" s="208"/>
      <c r="D36" s="208"/>
      <c r="E36" s="208"/>
      <c r="F36" s="208"/>
      <c r="G36" s="208"/>
      <c r="H36" s="208"/>
      <c r="I36" s="208"/>
      <c r="J36" s="208"/>
      <c r="K36" s="209"/>
    </row>
    <row r="37" spans="1:12" ht="15.75">
      <c r="A37" s="18" t="s">
        <v>25</v>
      </c>
      <c r="B37" s="140">
        <v>90170.30824</v>
      </c>
      <c r="C37" s="141">
        <v>420640</v>
      </c>
      <c r="D37" s="142">
        <v>1509579.33</v>
      </c>
      <c r="E37" s="143">
        <v>38134</v>
      </c>
      <c r="F37" s="144">
        <v>263734</v>
      </c>
      <c r="G37" s="149">
        <v>3987881</v>
      </c>
      <c r="H37" s="144">
        <v>5070016</v>
      </c>
      <c r="I37" s="152">
        <v>205037</v>
      </c>
      <c r="J37" s="147">
        <v>4163</v>
      </c>
      <c r="K37" s="147">
        <f>SUM(B37:J37)</f>
        <v>11589354.63824</v>
      </c>
      <c r="L37" s="14"/>
    </row>
    <row r="38" spans="1:12" ht="34.5">
      <c r="A38" s="18" t="s">
        <v>105</v>
      </c>
      <c r="B38" s="140">
        <v>371808.10760000005</v>
      </c>
      <c r="C38" s="141">
        <v>1049451</v>
      </c>
      <c r="D38" s="142">
        <v>2253453.06</v>
      </c>
      <c r="E38" s="143">
        <v>104785</v>
      </c>
      <c r="F38" s="144">
        <v>1110876</v>
      </c>
      <c r="G38" s="149">
        <v>4546241</v>
      </c>
      <c r="H38" s="144">
        <v>3970616</v>
      </c>
      <c r="I38" s="152">
        <v>347754</v>
      </c>
      <c r="J38" s="147">
        <v>185007</v>
      </c>
      <c r="K38" s="147">
        <f>SUM(B38:J38)</f>
        <v>13939991.1676</v>
      </c>
      <c r="L38" s="14"/>
    </row>
    <row r="39" spans="1:11" ht="19.5" customHeight="1">
      <c r="A39" s="207" t="s">
        <v>106</v>
      </c>
      <c r="B39" s="208"/>
      <c r="C39" s="208"/>
      <c r="D39" s="208"/>
      <c r="E39" s="208"/>
      <c r="F39" s="208"/>
      <c r="G39" s="208"/>
      <c r="H39" s="208"/>
      <c r="I39" s="208"/>
      <c r="J39" s="208"/>
      <c r="K39" s="209"/>
    </row>
    <row r="40" spans="1:11" ht="16.5" customHeight="1">
      <c r="A40" s="18" t="s">
        <v>25</v>
      </c>
      <c r="B40" s="170">
        <v>214939.08052</v>
      </c>
      <c r="C40" s="141">
        <v>424781</v>
      </c>
      <c r="D40" s="142">
        <v>1403269.44</v>
      </c>
      <c r="E40" s="143">
        <v>509399</v>
      </c>
      <c r="F40" s="144">
        <v>404182</v>
      </c>
      <c r="G40" s="149">
        <v>3518326</v>
      </c>
      <c r="H40" s="144">
        <v>4794761</v>
      </c>
      <c r="I40" s="152">
        <v>1412060</v>
      </c>
      <c r="J40" s="147">
        <v>3881</v>
      </c>
      <c r="K40" s="147">
        <f>SUM(B40:J40)</f>
        <v>12685598.52052</v>
      </c>
    </row>
    <row r="41" spans="1:11" ht="33.75" customHeight="1">
      <c r="A41" s="53" t="s">
        <v>105</v>
      </c>
      <c r="B41" s="170">
        <v>44287.130599999924</v>
      </c>
      <c r="C41" s="152">
        <v>769525</v>
      </c>
      <c r="D41" s="142">
        <v>603064.52</v>
      </c>
      <c r="E41" s="143">
        <v>35744</v>
      </c>
      <c r="F41" s="144">
        <v>924704</v>
      </c>
      <c r="G41" s="145">
        <v>299425</v>
      </c>
      <c r="H41" s="144">
        <v>214770</v>
      </c>
      <c r="I41" s="152">
        <v>180729</v>
      </c>
      <c r="J41" s="171">
        <v>315537</v>
      </c>
      <c r="K41" s="147">
        <f>SUM(B41:J41)</f>
        <v>3387785.6506</v>
      </c>
    </row>
    <row r="42" spans="1:11" ht="15.75">
      <c r="A42" s="54"/>
      <c r="B42" s="63"/>
      <c r="C42" s="63"/>
      <c r="D42" s="69"/>
      <c r="E42" s="71"/>
      <c r="F42" s="70"/>
      <c r="G42" s="72"/>
      <c r="H42" s="71"/>
      <c r="I42" s="73"/>
      <c r="J42" s="62"/>
      <c r="K42" s="62"/>
    </row>
    <row r="43" spans="1:11" ht="18.75" customHeight="1">
      <c r="A43" s="204" t="s">
        <v>107</v>
      </c>
      <c r="B43" s="205"/>
      <c r="C43" s="205"/>
      <c r="D43" s="205"/>
      <c r="E43" s="205"/>
      <c r="F43" s="205"/>
      <c r="G43" s="205"/>
      <c r="H43" s="205"/>
      <c r="I43" s="205"/>
      <c r="J43" s="205"/>
      <c r="K43" s="206"/>
    </row>
    <row r="44" spans="1:11" ht="29.25" customHeight="1">
      <c r="A44" s="55"/>
      <c r="B44" s="140">
        <v>1634.37304</v>
      </c>
      <c r="C44" s="147">
        <v>0</v>
      </c>
      <c r="D44" s="142">
        <v>52004.82</v>
      </c>
      <c r="E44" s="143">
        <v>1301</v>
      </c>
      <c r="F44" s="147">
        <v>0</v>
      </c>
      <c r="G44" s="149">
        <v>41517</v>
      </c>
      <c r="H44" s="144">
        <v>388056</v>
      </c>
      <c r="I44" s="152">
        <v>7294</v>
      </c>
      <c r="J44" s="147">
        <v>0</v>
      </c>
      <c r="K44" s="147">
        <f>SUM(B44:J44)</f>
        <v>491807.19304</v>
      </c>
    </row>
    <row r="45" spans="1:11" ht="15.75">
      <c r="A45" s="54"/>
      <c r="B45" s="60"/>
      <c r="C45" s="12"/>
      <c r="D45" s="44"/>
      <c r="E45" s="12"/>
      <c r="F45" s="12"/>
      <c r="G45" s="67"/>
      <c r="H45" s="68"/>
      <c r="I45" s="12"/>
      <c r="J45" s="12"/>
      <c r="K45" s="12"/>
    </row>
    <row r="46" spans="1:11" ht="17.25" customHeight="1">
      <c r="A46" s="198" t="s">
        <v>113</v>
      </c>
      <c r="B46" s="199"/>
      <c r="C46" s="199"/>
      <c r="D46" s="199"/>
      <c r="E46" s="199"/>
      <c r="F46" s="199"/>
      <c r="G46" s="199"/>
      <c r="H46" s="199"/>
      <c r="I46" s="199"/>
      <c r="J46" s="199"/>
      <c r="K46" s="200"/>
    </row>
    <row r="47" spans="1:11" ht="15.75">
      <c r="A47" s="56" t="s">
        <v>0</v>
      </c>
      <c r="B47" s="140">
        <v>335218.67851888435</v>
      </c>
      <c r="C47" s="141">
        <v>2176115.7573199924</v>
      </c>
      <c r="D47" s="142">
        <v>3303945.0834900048</v>
      </c>
      <c r="E47" s="166">
        <v>12652</v>
      </c>
      <c r="F47" s="148">
        <v>2544754</v>
      </c>
      <c r="G47" s="172">
        <v>6192270</v>
      </c>
      <c r="H47" s="147">
        <v>5108714.86247</v>
      </c>
      <c r="I47" s="152">
        <v>102186</v>
      </c>
      <c r="J47" s="147">
        <v>5674</v>
      </c>
      <c r="K47" s="147">
        <f>SUM(B47:J47)</f>
        <v>19781530.381798882</v>
      </c>
    </row>
    <row r="48" spans="1:11" ht="18.75">
      <c r="A48" s="56" t="s">
        <v>108</v>
      </c>
      <c r="B48" s="140">
        <v>8956.63619469201</v>
      </c>
      <c r="C48" s="141">
        <v>14034.185139999994</v>
      </c>
      <c r="D48" s="142">
        <v>157877.04909000001</v>
      </c>
      <c r="E48" s="166">
        <v>2253</v>
      </c>
      <c r="F48" s="148">
        <v>12907</v>
      </c>
      <c r="G48" s="172">
        <v>175243</v>
      </c>
      <c r="H48" s="147">
        <v>447268.11685</v>
      </c>
      <c r="I48" s="173">
        <v>13038</v>
      </c>
      <c r="J48" s="147">
        <v>3429</v>
      </c>
      <c r="K48" s="147">
        <f>SUM(B48:J48)</f>
        <v>835005.987274692</v>
      </c>
    </row>
    <row r="49" spans="1:11" ht="15.75">
      <c r="A49" s="56" t="s">
        <v>24</v>
      </c>
      <c r="B49" s="140">
        <v>31296.96965000003</v>
      </c>
      <c r="C49" s="141">
        <v>8931.748890000003</v>
      </c>
      <c r="D49" s="142">
        <v>20710.32862</v>
      </c>
      <c r="E49" s="166">
        <v>16</v>
      </c>
      <c r="F49" s="148">
        <v>13892</v>
      </c>
      <c r="G49" s="145">
        <v>75327</v>
      </c>
      <c r="H49" s="147">
        <v>145594.28662</v>
      </c>
      <c r="I49" s="152">
        <v>3417</v>
      </c>
      <c r="J49" s="147">
        <v>465</v>
      </c>
      <c r="K49" s="147">
        <f>SUM(B49:J49)</f>
        <v>299650.33378</v>
      </c>
    </row>
    <row r="50" spans="1:11" ht="18.75">
      <c r="A50" s="56" t="s">
        <v>109</v>
      </c>
      <c r="B50" s="140">
        <v>53982.26787642393</v>
      </c>
      <c r="C50" s="141">
        <v>109867.34330999994</v>
      </c>
      <c r="D50" s="142">
        <v>641425.9627399989</v>
      </c>
      <c r="E50" s="166">
        <v>67588</v>
      </c>
      <c r="F50" s="148">
        <v>521385</v>
      </c>
      <c r="G50" s="174">
        <v>662122</v>
      </c>
      <c r="H50" s="147">
        <v>631417.2084599979</v>
      </c>
      <c r="I50" s="173">
        <v>56481</v>
      </c>
      <c r="J50" s="147">
        <v>744</v>
      </c>
      <c r="K50" s="147">
        <f>SUM(B50:J50)</f>
        <v>2745012.7823864208</v>
      </c>
    </row>
    <row r="51" spans="1:8" ht="15.75">
      <c r="A51" s="57"/>
      <c r="B51" s="5"/>
      <c r="D51" s="43"/>
      <c r="G51" s="45"/>
      <c r="H51" s="41"/>
    </row>
    <row r="52" spans="1:11" ht="19.5" customHeight="1">
      <c r="A52" s="201" t="s">
        <v>112</v>
      </c>
      <c r="B52" s="202"/>
      <c r="C52" s="202"/>
      <c r="D52" s="202"/>
      <c r="E52" s="202"/>
      <c r="F52" s="202"/>
      <c r="G52" s="202"/>
      <c r="H52" s="202"/>
      <c r="I52" s="202"/>
      <c r="J52" s="202"/>
      <c r="K52" s="203"/>
    </row>
    <row r="53" spans="1:11" ht="15.75">
      <c r="A53" s="56" t="s">
        <v>1</v>
      </c>
      <c r="B53" s="140">
        <v>218093.82550000012</v>
      </c>
      <c r="C53" s="175">
        <v>1305057.63875</v>
      </c>
      <c r="D53" s="176">
        <v>5019066.316379998</v>
      </c>
      <c r="E53" s="166">
        <v>426992</v>
      </c>
      <c r="F53" s="177">
        <v>4130195</v>
      </c>
      <c r="G53" s="178">
        <v>9545702</v>
      </c>
      <c r="H53" s="140">
        <v>5498299.873100002</v>
      </c>
      <c r="I53" s="173">
        <v>1600722</v>
      </c>
      <c r="J53" s="140">
        <v>884030</v>
      </c>
      <c r="K53" s="147">
        <f>SUM(B53:J53)</f>
        <v>28628158.65373</v>
      </c>
    </row>
    <row r="54" spans="1:11" ht="15.75">
      <c r="A54" s="59"/>
      <c r="B54" s="60"/>
      <c r="C54" s="12"/>
      <c r="D54" s="44"/>
      <c r="E54" s="12"/>
      <c r="F54" s="12"/>
      <c r="G54" s="61"/>
      <c r="H54" s="62"/>
      <c r="I54" s="12"/>
      <c r="J54" s="12"/>
      <c r="K54" s="12"/>
    </row>
    <row r="55" spans="1:11" ht="15.75" customHeight="1">
      <c r="A55" s="198" t="s">
        <v>111</v>
      </c>
      <c r="B55" s="199"/>
      <c r="C55" s="199"/>
      <c r="D55" s="199"/>
      <c r="E55" s="199"/>
      <c r="F55" s="199"/>
      <c r="G55" s="199"/>
      <c r="H55" s="199"/>
      <c r="I55" s="199"/>
      <c r="J55" s="199"/>
      <c r="K55" s="200"/>
    </row>
    <row r="56" spans="1:12" ht="21" customHeight="1">
      <c r="A56" s="56" t="s">
        <v>0</v>
      </c>
      <c r="B56" s="140">
        <v>0</v>
      </c>
      <c r="C56" s="175">
        <v>5430.079410000002</v>
      </c>
      <c r="D56" s="180">
        <v>29456.898119999994</v>
      </c>
      <c r="E56" s="179">
        <v>0</v>
      </c>
      <c r="F56" s="177">
        <v>4073</v>
      </c>
      <c r="G56" s="181">
        <v>38950</v>
      </c>
      <c r="H56" s="140">
        <v>35115.649979999995</v>
      </c>
      <c r="I56" s="182">
        <v>419</v>
      </c>
      <c r="J56" s="183">
        <v>0</v>
      </c>
      <c r="K56" s="179">
        <f>SUM(B56:J56)</f>
        <v>113444.62750999999</v>
      </c>
      <c r="L56" s="5"/>
    </row>
    <row r="57" spans="1:12" ht="21" customHeight="1">
      <c r="A57" s="56" t="s">
        <v>108</v>
      </c>
      <c r="B57" s="140">
        <v>36</v>
      </c>
      <c r="C57" s="175">
        <v>386.14461</v>
      </c>
      <c r="D57" s="180">
        <v>4074.47045</v>
      </c>
      <c r="E57" s="166">
        <v>12</v>
      </c>
      <c r="F57" s="177">
        <v>278</v>
      </c>
      <c r="G57" s="181">
        <v>4136</v>
      </c>
      <c r="H57" s="140">
        <v>15257.851809999998</v>
      </c>
      <c r="I57" s="184">
        <v>301</v>
      </c>
      <c r="J57" s="183">
        <v>0</v>
      </c>
      <c r="K57" s="179">
        <f>SUM(B57:J57)</f>
        <v>24481.466869999997</v>
      </c>
      <c r="L57" s="5"/>
    </row>
    <row r="58" spans="1:12" ht="21" customHeight="1">
      <c r="A58" s="56" t="s">
        <v>24</v>
      </c>
      <c r="B58" s="140">
        <v>121.86035</v>
      </c>
      <c r="C58" s="175">
        <v>324.3</v>
      </c>
      <c r="D58" s="180">
        <v>1294.99</v>
      </c>
      <c r="E58" s="179">
        <v>0</v>
      </c>
      <c r="F58" s="177">
        <v>3</v>
      </c>
      <c r="G58" s="181">
        <v>1036</v>
      </c>
      <c r="H58" s="140">
        <v>5690.295</v>
      </c>
      <c r="I58" s="185">
        <v>177</v>
      </c>
      <c r="J58" s="183">
        <v>0</v>
      </c>
      <c r="K58" s="179">
        <f>SUM(B58:J58)</f>
        <v>8647.44535</v>
      </c>
      <c r="L58" s="5"/>
    </row>
    <row r="59" spans="1:12" ht="21" customHeight="1">
      <c r="A59" s="56" t="s">
        <v>109</v>
      </c>
      <c r="B59" s="140">
        <v>527.76997</v>
      </c>
      <c r="C59" s="175">
        <v>431.00137</v>
      </c>
      <c r="D59" s="180">
        <v>659.84798</v>
      </c>
      <c r="E59" s="179">
        <v>0</v>
      </c>
      <c r="F59" s="177">
        <v>44</v>
      </c>
      <c r="G59" s="181">
        <v>1260</v>
      </c>
      <c r="H59" s="140">
        <v>2690.9999900000003</v>
      </c>
      <c r="I59" s="182">
        <v>1734</v>
      </c>
      <c r="J59" s="183">
        <v>0</v>
      </c>
      <c r="K59" s="179">
        <f>SUM(B59:J59)</f>
        <v>7347.61931</v>
      </c>
      <c r="L59" s="5"/>
    </row>
    <row r="60" spans="1:12" ht="15.75">
      <c r="A60" s="59"/>
      <c r="B60" s="63"/>
      <c r="C60" s="12"/>
      <c r="D60" s="44"/>
      <c r="E60" s="12"/>
      <c r="F60" s="12"/>
      <c r="G60" s="64"/>
      <c r="H60" s="65"/>
      <c r="I60" s="66"/>
      <c r="J60" s="12"/>
      <c r="K60" s="12"/>
      <c r="L60" s="5"/>
    </row>
    <row r="61" spans="1:11" ht="18" customHeight="1">
      <c r="A61" s="195" t="s">
        <v>110</v>
      </c>
      <c r="B61" s="196"/>
      <c r="C61" s="196"/>
      <c r="D61" s="196"/>
      <c r="E61" s="196"/>
      <c r="F61" s="196"/>
      <c r="G61" s="196"/>
      <c r="H61" s="196"/>
      <c r="I61" s="196"/>
      <c r="J61" s="196"/>
      <c r="K61" s="197"/>
    </row>
    <row r="62" spans="1:11" ht="18.75">
      <c r="A62" s="17" t="s">
        <v>82</v>
      </c>
      <c r="B62" s="147">
        <v>0</v>
      </c>
      <c r="C62" s="186">
        <v>0</v>
      </c>
      <c r="D62" s="142">
        <v>43735.08</v>
      </c>
      <c r="E62" s="171">
        <v>0</v>
      </c>
      <c r="F62" s="147">
        <v>0</v>
      </c>
      <c r="G62" s="145">
        <v>195533</v>
      </c>
      <c r="H62" s="189">
        <v>46021.95375955075</v>
      </c>
      <c r="I62" s="147">
        <v>0</v>
      </c>
      <c r="J62" s="147">
        <v>0</v>
      </c>
      <c r="K62" s="147">
        <f>SUM(B62:J62)</f>
        <v>285290.0337595508</v>
      </c>
    </row>
    <row r="63" spans="1:11" ht="18.75">
      <c r="A63" s="18" t="s">
        <v>83</v>
      </c>
      <c r="B63" s="147">
        <v>0</v>
      </c>
      <c r="C63" s="141">
        <v>0</v>
      </c>
      <c r="D63" s="142">
        <v>2096</v>
      </c>
      <c r="E63" s="147">
        <v>0</v>
      </c>
      <c r="F63" s="147">
        <v>0</v>
      </c>
      <c r="G63" s="145">
        <v>30320</v>
      </c>
      <c r="H63" s="189">
        <v>127.33737044924783</v>
      </c>
      <c r="I63" s="147">
        <v>0</v>
      </c>
      <c r="J63" s="147">
        <v>0</v>
      </c>
      <c r="K63" s="147">
        <f>SUM(B63:J63)</f>
        <v>32543.337370449248</v>
      </c>
    </row>
    <row r="64" spans="1:11" ht="18.75">
      <c r="A64" s="19" t="s">
        <v>84</v>
      </c>
      <c r="B64" s="147">
        <v>0</v>
      </c>
      <c r="C64" s="141">
        <v>0</v>
      </c>
      <c r="D64" s="142">
        <v>0</v>
      </c>
      <c r="E64" s="147">
        <v>0</v>
      </c>
      <c r="F64" s="147">
        <v>0</v>
      </c>
      <c r="G64" s="145">
        <v>10207</v>
      </c>
      <c r="H64" s="147">
        <v>0</v>
      </c>
      <c r="I64" s="147">
        <v>0</v>
      </c>
      <c r="J64" s="147">
        <v>0</v>
      </c>
      <c r="K64" s="147">
        <f>SUM(B64:J64)</f>
        <v>10207</v>
      </c>
    </row>
    <row r="65" spans="1:11" ht="17.25" customHeight="1">
      <c r="A65" s="192" t="s">
        <v>85</v>
      </c>
      <c r="B65" s="193"/>
      <c r="C65" s="193"/>
      <c r="D65" s="193"/>
      <c r="E65" s="193"/>
      <c r="F65" s="193"/>
      <c r="G65" s="193"/>
      <c r="H65" s="193"/>
      <c r="I65" s="193"/>
      <c r="J65" s="193"/>
      <c r="K65" s="194"/>
    </row>
    <row r="66" spans="1:12" ht="18.75">
      <c r="A66" s="52" t="s">
        <v>82</v>
      </c>
      <c r="B66" s="147">
        <v>0</v>
      </c>
      <c r="C66" s="186">
        <v>0</v>
      </c>
      <c r="D66" s="187">
        <v>0</v>
      </c>
      <c r="E66" s="147">
        <v>0</v>
      </c>
      <c r="F66" s="147">
        <v>0</v>
      </c>
      <c r="G66" s="145">
        <v>1207</v>
      </c>
      <c r="H66" s="147">
        <v>331.095</v>
      </c>
      <c r="I66" s="147">
        <v>0</v>
      </c>
      <c r="J66" s="147">
        <v>0</v>
      </c>
      <c r="K66" s="147">
        <f>SUM(B66:J66)</f>
        <v>1538.095</v>
      </c>
      <c r="L66" s="5"/>
    </row>
    <row r="67" spans="1:12" ht="18.75">
      <c r="A67" s="56" t="s">
        <v>83</v>
      </c>
      <c r="B67" s="147">
        <v>0</v>
      </c>
      <c r="C67" s="141">
        <v>0</v>
      </c>
      <c r="D67" s="188">
        <v>0</v>
      </c>
      <c r="E67" s="147">
        <v>0</v>
      </c>
      <c r="F67" s="147">
        <v>0</v>
      </c>
      <c r="G67" s="145">
        <v>0</v>
      </c>
      <c r="H67" s="147">
        <v>0</v>
      </c>
      <c r="I67" s="147">
        <v>0</v>
      </c>
      <c r="J67" s="147">
        <v>0</v>
      </c>
      <c r="K67" s="147">
        <f>SUM(B67:J67)</f>
        <v>0</v>
      </c>
      <c r="L67" s="5"/>
    </row>
    <row r="68" spans="1:12" ht="18.75">
      <c r="A68" s="58" t="s">
        <v>84</v>
      </c>
      <c r="B68" s="147">
        <v>0</v>
      </c>
      <c r="C68" s="147">
        <v>0</v>
      </c>
      <c r="D68" s="188">
        <v>0</v>
      </c>
      <c r="E68" s="147">
        <v>0</v>
      </c>
      <c r="F68" s="147">
        <v>0</v>
      </c>
      <c r="G68" s="145">
        <v>0</v>
      </c>
      <c r="H68" s="147">
        <v>0</v>
      </c>
      <c r="I68" s="147">
        <v>0</v>
      </c>
      <c r="J68" s="147">
        <v>0</v>
      </c>
      <c r="K68" s="147">
        <f>SUM(B68:J68)</f>
        <v>0</v>
      </c>
      <c r="L68" s="5"/>
    </row>
    <row r="69" spans="1:12" ht="15.75">
      <c r="A69" s="21"/>
      <c r="B69" s="16"/>
      <c r="C69" s="16"/>
      <c r="D69" s="16"/>
      <c r="L69" s="5"/>
    </row>
    <row r="70" spans="1:4" ht="15.75">
      <c r="A70" s="22"/>
      <c r="B70" s="16"/>
      <c r="C70" s="16"/>
      <c r="D70" s="16"/>
    </row>
    <row r="71" spans="1:4" ht="15.75">
      <c r="A71" s="23" t="s">
        <v>2</v>
      </c>
      <c r="B71" s="16"/>
      <c r="C71" s="16"/>
      <c r="D71" s="16"/>
    </row>
    <row r="72" spans="1:4" ht="42">
      <c r="A72" s="24" t="s">
        <v>86</v>
      </c>
      <c r="B72" s="16"/>
      <c r="C72" s="16"/>
      <c r="D72" s="16"/>
    </row>
    <row r="73" spans="1:4" ht="25.5" customHeight="1">
      <c r="A73" s="25" t="s">
        <v>87</v>
      </c>
      <c r="B73" s="26"/>
      <c r="C73" s="26"/>
      <c r="D73" s="26"/>
    </row>
    <row r="74" spans="1:4" ht="18.75" customHeight="1">
      <c r="A74" s="25" t="s">
        <v>88</v>
      </c>
      <c r="B74" s="26"/>
      <c r="C74" s="26"/>
      <c r="D74" s="26"/>
    </row>
    <row r="75" spans="1:4" ht="25.5" customHeight="1">
      <c r="A75" s="25" t="s">
        <v>89</v>
      </c>
      <c r="B75" s="26"/>
      <c r="C75" s="26"/>
      <c r="D75" s="26"/>
    </row>
    <row r="76" spans="1:4" ht="28.5" customHeight="1">
      <c r="A76" s="25" t="s">
        <v>90</v>
      </c>
      <c r="B76" s="27"/>
      <c r="C76" s="27"/>
      <c r="D76" s="27"/>
    </row>
    <row r="77" spans="1:4" ht="12.75" customHeight="1">
      <c r="A77" s="25"/>
      <c r="B77" s="27"/>
      <c r="C77" s="27"/>
      <c r="D77" s="27"/>
    </row>
    <row r="78" spans="1:4" ht="51.75" customHeight="1">
      <c r="A78" s="24" t="s">
        <v>91</v>
      </c>
      <c r="B78" s="27"/>
      <c r="C78" s="27"/>
      <c r="D78" s="27"/>
    </row>
    <row r="79" spans="1:4" ht="12.75" customHeight="1">
      <c r="A79" s="24"/>
      <c r="B79" s="27"/>
      <c r="C79" s="27"/>
      <c r="D79" s="27"/>
    </row>
    <row r="80" spans="1:4" ht="25.5" customHeight="1">
      <c r="A80" s="24" t="s">
        <v>92</v>
      </c>
      <c r="B80" s="27"/>
      <c r="C80" s="27"/>
      <c r="D80" s="27"/>
    </row>
    <row r="81" spans="1:4" ht="25.5" customHeight="1">
      <c r="A81" s="28" t="s">
        <v>93</v>
      </c>
      <c r="B81" s="27"/>
      <c r="C81" s="27"/>
      <c r="D81" s="27"/>
    </row>
    <row r="82" spans="1:4" ht="38.25" customHeight="1">
      <c r="A82" s="25" t="s">
        <v>94</v>
      </c>
      <c r="B82" s="27"/>
      <c r="C82" s="27"/>
      <c r="D82" s="27"/>
    </row>
    <row r="83" ht="39.75" customHeight="1">
      <c r="A83" s="29" t="s">
        <v>73</v>
      </c>
    </row>
  </sheetData>
  <sheetProtection/>
  <mergeCells count="10">
    <mergeCell ref="A1:K1"/>
    <mergeCell ref="A2:K2"/>
    <mergeCell ref="A65:K65"/>
    <mergeCell ref="A61:K61"/>
    <mergeCell ref="A55:K55"/>
    <mergeCell ref="A52:K52"/>
    <mergeCell ref="A46:K46"/>
    <mergeCell ref="A43:K43"/>
    <mergeCell ref="A39:K39"/>
    <mergeCell ref="A36:K36"/>
  </mergeCells>
  <printOptions/>
  <pageMargins left="0.59" right="0.51" top="0.39" bottom="0.52" header="0.29" footer="0.32"/>
  <pageSetup fitToHeight="1" fitToWidth="1" horizontalDpi="600" verticalDpi="600" orientation="landscape" paperSize="9" scale="33" r:id="rId1"/>
</worksheet>
</file>

<file path=xl/worksheets/sheet2.xml><?xml version="1.0" encoding="utf-8"?>
<worksheet xmlns="http://schemas.openxmlformats.org/spreadsheetml/2006/main" xmlns:r="http://schemas.openxmlformats.org/officeDocument/2006/relationships">
  <sheetPr>
    <pageSetUpPr fitToPage="1"/>
  </sheetPr>
  <dimension ref="A1:K84"/>
  <sheetViews>
    <sheetView showGridLines="0" zoomScale="68" zoomScaleNormal="68" zoomScaleSheetLayoutView="70" zoomScalePageLayoutView="0" workbookViewId="0" topLeftCell="A1">
      <selection activeCell="R53" sqref="R53"/>
    </sheetView>
  </sheetViews>
  <sheetFormatPr defaultColWidth="9.140625" defaultRowHeight="12.75"/>
  <cols>
    <col min="1" max="1" width="68.8515625" style="1" customWidth="1"/>
    <col min="2" max="4" width="13.57421875" style="2" customWidth="1"/>
    <col min="5" max="7" width="13.8515625" style="2" customWidth="1"/>
    <col min="8" max="8" width="15.00390625" style="3" customWidth="1"/>
    <col min="9" max="10" width="13.8515625" style="2" customWidth="1"/>
    <col min="11" max="11" width="14.421875" style="1" customWidth="1"/>
    <col min="12" max="16384" width="9.140625" style="1" customWidth="1"/>
  </cols>
  <sheetData>
    <row r="1" spans="1:10" s="30" customFormat="1" ht="15.75" customHeight="1">
      <c r="A1" s="219" t="s">
        <v>78</v>
      </c>
      <c r="B1" s="219"/>
      <c r="C1" s="219"/>
      <c r="D1" s="219"/>
      <c r="E1" s="219"/>
      <c r="F1" s="219"/>
      <c r="G1" s="219"/>
      <c r="H1" s="219"/>
      <c r="I1" s="219"/>
      <c r="J1" s="219"/>
    </row>
    <row r="2" spans="1:11" s="4" customFormat="1" ht="15.75" customHeight="1">
      <c r="A2" s="220" t="s">
        <v>131</v>
      </c>
      <c r="B2" s="220"/>
      <c r="C2" s="220"/>
      <c r="D2" s="220"/>
      <c r="E2" s="220"/>
      <c r="F2" s="220"/>
      <c r="G2" s="220"/>
      <c r="H2" s="220"/>
      <c r="I2" s="220"/>
      <c r="J2" s="220"/>
      <c r="K2" s="30"/>
    </row>
    <row r="3" spans="1:11" ht="15.75">
      <c r="A3" s="30"/>
      <c r="B3" s="7"/>
      <c r="C3" s="7"/>
      <c r="D3" s="7"/>
      <c r="E3" s="7"/>
      <c r="F3" s="7"/>
      <c r="G3" s="7"/>
      <c r="H3" s="8"/>
      <c r="I3" s="7"/>
      <c r="J3" s="7"/>
      <c r="K3" s="30"/>
    </row>
    <row r="4" spans="1:11" ht="15.75">
      <c r="A4" s="30"/>
      <c r="B4" s="7"/>
      <c r="C4" s="7"/>
      <c r="D4" s="7"/>
      <c r="E4" s="7"/>
      <c r="F4" s="7"/>
      <c r="G4" s="7"/>
      <c r="H4" s="8"/>
      <c r="I4" s="7"/>
      <c r="J4" s="7"/>
      <c r="K4" s="30"/>
    </row>
    <row r="5" spans="1:11" ht="121.5">
      <c r="A5" s="46" t="s">
        <v>72</v>
      </c>
      <c r="B5" s="47" t="s">
        <v>76</v>
      </c>
      <c r="C5" s="48" t="s">
        <v>36</v>
      </c>
      <c r="D5" s="48" t="s">
        <v>81</v>
      </c>
      <c r="E5" s="48" t="s">
        <v>26</v>
      </c>
      <c r="F5" s="48" t="s">
        <v>27</v>
      </c>
      <c r="G5" s="48" t="s">
        <v>37</v>
      </c>
      <c r="H5" s="49" t="s">
        <v>74</v>
      </c>
      <c r="I5" s="48" t="s">
        <v>28</v>
      </c>
      <c r="J5" s="48" t="s">
        <v>29</v>
      </c>
      <c r="K5" s="49" t="s">
        <v>79</v>
      </c>
    </row>
    <row r="6" spans="1:11" ht="15.75">
      <c r="A6" s="76" t="s">
        <v>39</v>
      </c>
      <c r="B6" s="94">
        <v>71117</v>
      </c>
      <c r="C6" s="113">
        <v>494133</v>
      </c>
      <c r="D6" s="114">
        <v>1020318.7</v>
      </c>
      <c r="E6" s="143">
        <v>45189</v>
      </c>
      <c r="F6" s="115">
        <v>1073754</v>
      </c>
      <c r="G6" s="116">
        <v>2673171</v>
      </c>
      <c r="H6" s="115">
        <v>1935525</v>
      </c>
      <c r="I6" s="146">
        <v>30718</v>
      </c>
      <c r="J6" s="117">
        <v>193866</v>
      </c>
      <c r="K6" s="10">
        <f aca="true" t="shared" si="0" ref="K6:K31">SUM(B6:J6)</f>
        <v>7537791.7</v>
      </c>
    </row>
    <row r="7" spans="1:11" ht="15.75">
      <c r="A7" s="76" t="s">
        <v>40</v>
      </c>
      <c r="B7" s="94">
        <v>606780</v>
      </c>
      <c r="C7" s="113">
        <v>3204504</v>
      </c>
      <c r="D7" s="114">
        <v>8964368</v>
      </c>
      <c r="E7" s="143">
        <v>489013</v>
      </c>
      <c r="F7" s="115">
        <v>7403380</v>
      </c>
      <c r="G7" s="119">
        <v>16400604</v>
      </c>
      <c r="H7" s="115">
        <v>12780242</v>
      </c>
      <c r="I7" s="146">
        <v>2052826</v>
      </c>
      <c r="J7" s="117">
        <v>821107</v>
      </c>
      <c r="K7" s="10">
        <f t="shared" si="0"/>
        <v>52722824</v>
      </c>
    </row>
    <row r="8" spans="1:11" ht="15.75">
      <c r="A8" s="76" t="s">
        <v>41</v>
      </c>
      <c r="B8" s="94">
        <v>0</v>
      </c>
      <c r="C8" s="113">
        <v>22129</v>
      </c>
      <c r="D8" s="114">
        <v>52266</v>
      </c>
      <c r="E8" s="143">
        <v>1107</v>
      </c>
      <c r="F8" s="115">
        <v>0</v>
      </c>
      <c r="G8" s="119">
        <v>250673</v>
      </c>
      <c r="H8" s="115">
        <v>0</v>
      </c>
      <c r="I8" s="146">
        <v>14922</v>
      </c>
      <c r="J8" s="117">
        <v>0</v>
      </c>
      <c r="K8" s="10">
        <f t="shared" si="0"/>
        <v>341097</v>
      </c>
    </row>
    <row r="9" spans="1:11" ht="15.75">
      <c r="A9" s="76" t="s">
        <v>42</v>
      </c>
      <c r="B9" s="94">
        <v>0</v>
      </c>
      <c r="C9" s="120">
        <v>0</v>
      </c>
      <c r="D9" s="114">
        <v>6515.12</v>
      </c>
      <c r="E9" s="151">
        <v>0</v>
      </c>
      <c r="F9" s="115">
        <v>0</v>
      </c>
      <c r="G9" s="119">
        <v>6157</v>
      </c>
      <c r="H9" s="115">
        <v>5738</v>
      </c>
      <c r="I9" s="152">
        <v>919</v>
      </c>
      <c r="J9" s="117">
        <v>0</v>
      </c>
      <c r="K9" s="10">
        <f t="shared" si="0"/>
        <v>19329.12</v>
      </c>
    </row>
    <row r="10" spans="1:11" ht="15.75">
      <c r="A10" s="76" t="s">
        <v>43</v>
      </c>
      <c r="B10" s="94">
        <v>0</v>
      </c>
      <c r="C10" s="113">
        <v>0</v>
      </c>
      <c r="D10" s="114">
        <v>287966.12</v>
      </c>
      <c r="E10" s="151">
        <v>0</v>
      </c>
      <c r="F10" s="122">
        <v>313848</v>
      </c>
      <c r="G10" s="119">
        <v>768722</v>
      </c>
      <c r="H10" s="115">
        <v>1203549</v>
      </c>
      <c r="I10" s="152">
        <v>216789</v>
      </c>
      <c r="J10" s="117">
        <v>0</v>
      </c>
      <c r="K10" s="10">
        <f t="shared" si="0"/>
        <v>2790874.12</v>
      </c>
    </row>
    <row r="11" spans="1:11" ht="15.75">
      <c r="A11" s="76" t="s">
        <v>44</v>
      </c>
      <c r="B11" s="94">
        <v>524</v>
      </c>
      <c r="C11" s="113">
        <v>135709</v>
      </c>
      <c r="D11" s="114">
        <v>671856</v>
      </c>
      <c r="E11" s="151">
        <v>0</v>
      </c>
      <c r="F11" s="115">
        <v>381126</v>
      </c>
      <c r="G11" s="119">
        <v>443240</v>
      </c>
      <c r="H11" s="115">
        <v>102177</v>
      </c>
      <c r="I11" s="146">
        <v>105881</v>
      </c>
      <c r="J11" s="117">
        <v>46828</v>
      </c>
      <c r="K11" s="10">
        <f t="shared" si="0"/>
        <v>1887341</v>
      </c>
    </row>
    <row r="12" spans="1:11" ht="15.75">
      <c r="A12" s="76" t="s">
        <v>45</v>
      </c>
      <c r="B12" s="94">
        <v>1330</v>
      </c>
      <c r="C12" s="113">
        <v>17037</v>
      </c>
      <c r="D12" s="114">
        <v>141922</v>
      </c>
      <c r="E12" s="151">
        <v>0</v>
      </c>
      <c r="F12" s="115">
        <v>8182</v>
      </c>
      <c r="G12" s="119">
        <v>486971</v>
      </c>
      <c r="H12" s="115">
        <v>703357</v>
      </c>
      <c r="I12" s="146">
        <v>4259</v>
      </c>
      <c r="J12" s="117">
        <v>0</v>
      </c>
      <c r="K12" s="10">
        <f t="shared" si="0"/>
        <v>1363058</v>
      </c>
    </row>
    <row r="13" spans="1:11" ht="15.75">
      <c r="A13" s="76" t="s">
        <v>46</v>
      </c>
      <c r="B13" s="94">
        <v>1410</v>
      </c>
      <c r="C13" s="113">
        <v>33164</v>
      </c>
      <c r="D13" s="114">
        <v>287988</v>
      </c>
      <c r="E13" s="143">
        <v>25721</v>
      </c>
      <c r="F13" s="115">
        <v>313848</v>
      </c>
      <c r="G13" s="119">
        <v>731684</v>
      </c>
      <c r="H13" s="115">
        <v>1232908</v>
      </c>
      <c r="I13" s="146">
        <v>216806</v>
      </c>
      <c r="J13" s="117">
        <v>5</v>
      </c>
      <c r="K13" s="10">
        <f t="shared" si="0"/>
        <v>2843534</v>
      </c>
    </row>
    <row r="14" spans="1:11" ht="15.75">
      <c r="A14" s="76" t="s">
        <v>47</v>
      </c>
      <c r="B14" s="94">
        <v>201464</v>
      </c>
      <c r="C14" s="113">
        <v>878831</v>
      </c>
      <c r="D14" s="114">
        <v>3956549</v>
      </c>
      <c r="E14" s="143">
        <v>386978</v>
      </c>
      <c r="F14" s="115">
        <v>3714670</v>
      </c>
      <c r="G14" s="119">
        <v>7931292</v>
      </c>
      <c r="H14" s="115">
        <v>4552205</v>
      </c>
      <c r="I14" s="146">
        <v>1565953</v>
      </c>
      <c r="J14" s="117">
        <v>767152</v>
      </c>
      <c r="K14" s="10">
        <f t="shared" si="0"/>
        <v>23955094</v>
      </c>
    </row>
    <row r="15" spans="1:11" ht="15.75">
      <c r="A15" s="76" t="s">
        <v>48</v>
      </c>
      <c r="B15" s="94">
        <v>402052</v>
      </c>
      <c r="C15" s="113">
        <v>2139763</v>
      </c>
      <c r="D15" s="114">
        <v>3906053</v>
      </c>
      <c r="E15" s="143">
        <v>76314</v>
      </c>
      <c r="F15" s="115">
        <v>2985554</v>
      </c>
      <c r="G15" s="119">
        <v>6807417</v>
      </c>
      <c r="H15" s="115">
        <v>6189595</v>
      </c>
      <c r="I15" s="146">
        <v>159927</v>
      </c>
      <c r="J15" s="117">
        <v>7122</v>
      </c>
      <c r="K15" s="10">
        <f t="shared" si="0"/>
        <v>22673797</v>
      </c>
    </row>
    <row r="16" spans="1:11" ht="15.75">
      <c r="A16" s="76" t="s">
        <v>49</v>
      </c>
      <c r="B16" s="94">
        <v>274994</v>
      </c>
      <c r="C16" s="113">
        <v>669468</v>
      </c>
      <c r="D16" s="114">
        <v>670591</v>
      </c>
      <c r="E16" s="143">
        <v>182981</v>
      </c>
      <c r="F16" s="115">
        <v>29652</v>
      </c>
      <c r="G16" s="116">
        <v>1067340</v>
      </c>
      <c r="H16" s="115">
        <v>1405671</v>
      </c>
      <c r="I16" s="146">
        <v>527413</v>
      </c>
      <c r="J16" s="117">
        <v>84429</v>
      </c>
      <c r="K16" s="10">
        <f t="shared" si="0"/>
        <v>4912539</v>
      </c>
    </row>
    <row r="17" spans="1:11" ht="15.75">
      <c r="A17" s="76" t="s">
        <v>50</v>
      </c>
      <c r="B17" s="94">
        <v>3381</v>
      </c>
      <c r="C17" s="113">
        <v>1282</v>
      </c>
      <c r="D17" s="114">
        <v>202176.6</v>
      </c>
      <c r="E17" s="143">
        <v>59924</v>
      </c>
      <c r="F17" s="115">
        <v>42528</v>
      </c>
      <c r="G17" s="116">
        <v>309360</v>
      </c>
      <c r="H17" s="115">
        <v>428906</v>
      </c>
      <c r="I17" s="146">
        <v>53992</v>
      </c>
      <c r="J17" s="117">
        <v>0</v>
      </c>
      <c r="K17" s="10">
        <f t="shared" si="0"/>
        <v>1101549.6</v>
      </c>
    </row>
    <row r="18" spans="1:11" ht="15.75">
      <c r="A18" s="85" t="s">
        <v>51</v>
      </c>
      <c r="B18" s="111">
        <v>1028497</v>
      </c>
      <c r="C18" s="123">
        <v>5090342</v>
      </c>
      <c r="D18" s="124">
        <v>11580673.42</v>
      </c>
      <c r="E18" s="157">
        <v>889242</v>
      </c>
      <c r="F18" s="125">
        <v>9362072</v>
      </c>
      <c r="G18" s="126">
        <v>22583627</v>
      </c>
      <c r="H18" s="125">
        <v>18901562</v>
      </c>
      <c r="I18" s="160">
        <v>2931466</v>
      </c>
      <c r="J18" s="127">
        <v>1266007</v>
      </c>
      <c r="K18" s="50">
        <f t="shared" si="0"/>
        <v>73633488.42</v>
      </c>
    </row>
    <row r="19" spans="1:11" ht="15.75">
      <c r="A19" s="76" t="s">
        <v>52</v>
      </c>
      <c r="B19" s="94">
        <v>82643</v>
      </c>
      <c r="C19" s="113">
        <v>1942196</v>
      </c>
      <c r="D19" s="114">
        <v>3856377.52</v>
      </c>
      <c r="E19" s="143">
        <v>33971</v>
      </c>
      <c r="F19" s="115">
        <v>6515906</v>
      </c>
      <c r="G19" s="116">
        <v>6368066</v>
      </c>
      <c r="H19" s="115">
        <v>624191</v>
      </c>
      <c r="I19" s="146">
        <v>96596</v>
      </c>
      <c r="J19" s="117">
        <v>713713</v>
      </c>
      <c r="K19" s="10">
        <f t="shared" si="0"/>
        <v>20233659.52</v>
      </c>
    </row>
    <row r="20" spans="1:11" ht="15.75">
      <c r="A20" s="77" t="s">
        <v>53</v>
      </c>
      <c r="B20" s="94">
        <v>46001</v>
      </c>
      <c r="C20" s="113">
        <v>1666445</v>
      </c>
      <c r="D20" s="114">
        <v>1212962</v>
      </c>
      <c r="E20" s="151">
        <v>0</v>
      </c>
      <c r="F20" s="115">
        <v>6363352</v>
      </c>
      <c r="G20" s="116">
        <v>5847569</v>
      </c>
      <c r="H20" s="117">
        <v>505639</v>
      </c>
      <c r="I20" s="146">
        <v>0</v>
      </c>
      <c r="J20" s="117">
        <v>400229</v>
      </c>
      <c r="K20" s="10">
        <f t="shared" si="0"/>
        <v>16042197</v>
      </c>
    </row>
    <row r="21" spans="1:11" ht="15.75">
      <c r="A21" s="76" t="s">
        <v>54</v>
      </c>
      <c r="B21" s="94">
        <v>0</v>
      </c>
      <c r="C21" s="113">
        <v>17192</v>
      </c>
      <c r="D21" s="114">
        <v>247011.17</v>
      </c>
      <c r="E21" s="151">
        <v>0</v>
      </c>
      <c r="F21" s="115">
        <v>0</v>
      </c>
      <c r="G21" s="116">
        <v>0</v>
      </c>
      <c r="H21" s="115">
        <v>23620</v>
      </c>
      <c r="I21" s="146">
        <v>215252</v>
      </c>
      <c r="J21" s="117">
        <v>0</v>
      </c>
      <c r="K21" s="10">
        <f t="shared" si="0"/>
        <v>503075.17000000004</v>
      </c>
    </row>
    <row r="22" spans="1:11" ht="15.75">
      <c r="A22" s="76" t="s">
        <v>55</v>
      </c>
      <c r="B22" s="94">
        <v>730809</v>
      </c>
      <c r="C22" s="113">
        <v>2759549</v>
      </c>
      <c r="D22" s="114">
        <v>5871003</v>
      </c>
      <c r="E22" s="143">
        <v>694508</v>
      </c>
      <c r="F22" s="115">
        <v>2766514</v>
      </c>
      <c r="G22" s="119">
        <v>12816799</v>
      </c>
      <c r="H22" s="115">
        <v>14797837</v>
      </c>
      <c r="I22" s="146">
        <v>2175559</v>
      </c>
      <c r="J22" s="117">
        <v>525464</v>
      </c>
      <c r="K22" s="10">
        <f t="shared" si="0"/>
        <v>43138042</v>
      </c>
    </row>
    <row r="23" spans="1:11" ht="15.75">
      <c r="A23" s="76" t="s">
        <v>56</v>
      </c>
      <c r="B23" s="94">
        <v>3229</v>
      </c>
      <c r="C23" s="121">
        <v>235319</v>
      </c>
      <c r="D23" s="114">
        <v>312615</v>
      </c>
      <c r="E23" s="143">
        <v>4918</v>
      </c>
      <c r="F23" s="115">
        <v>321650</v>
      </c>
      <c r="G23" s="119">
        <v>304409</v>
      </c>
      <c r="H23" s="115">
        <v>513991</v>
      </c>
      <c r="I23" s="146">
        <v>98796</v>
      </c>
      <c r="J23" s="117">
        <v>102922</v>
      </c>
      <c r="K23" s="10">
        <f t="shared" si="0"/>
        <v>1897849</v>
      </c>
    </row>
    <row r="24" spans="1:11" ht="15.75">
      <c r="A24" s="76" t="s">
        <v>57</v>
      </c>
      <c r="B24" s="94">
        <v>895</v>
      </c>
      <c r="C24" s="121">
        <v>34023</v>
      </c>
      <c r="D24" s="114">
        <v>115639</v>
      </c>
      <c r="E24" s="143">
        <v>4013</v>
      </c>
      <c r="F24" s="115">
        <v>19882</v>
      </c>
      <c r="G24" s="119">
        <v>187487</v>
      </c>
      <c r="H24" s="115">
        <v>892391</v>
      </c>
      <c r="I24" s="146">
        <v>51960</v>
      </c>
      <c r="J24" s="117">
        <v>100739</v>
      </c>
      <c r="K24" s="10">
        <f t="shared" si="0"/>
        <v>1407029</v>
      </c>
    </row>
    <row r="25" spans="1:11" ht="15.75">
      <c r="A25" s="76" t="s">
        <v>58</v>
      </c>
      <c r="B25" s="94">
        <v>7970</v>
      </c>
      <c r="C25" s="121">
        <v>95152</v>
      </c>
      <c r="D25" s="114">
        <v>49632</v>
      </c>
      <c r="E25" s="143">
        <v>5145</v>
      </c>
      <c r="F25" s="115">
        <v>63018</v>
      </c>
      <c r="G25" s="119">
        <v>423409</v>
      </c>
      <c r="H25" s="115">
        <v>359618</v>
      </c>
      <c r="I25" s="146">
        <v>22685</v>
      </c>
      <c r="J25" s="117">
        <v>16876</v>
      </c>
      <c r="K25" s="10">
        <f t="shared" si="0"/>
        <v>1043505</v>
      </c>
    </row>
    <row r="26" spans="1:11" ht="15.75">
      <c r="A26" s="76" t="s">
        <v>59</v>
      </c>
      <c r="B26" s="94">
        <v>413606</v>
      </c>
      <c r="C26" s="121">
        <v>1549634</v>
      </c>
      <c r="D26" s="114">
        <v>2480268</v>
      </c>
      <c r="E26" s="143">
        <v>132899</v>
      </c>
      <c r="F26" s="115">
        <v>1694048</v>
      </c>
      <c r="G26" s="119">
        <v>4395287</v>
      </c>
      <c r="H26" s="115">
        <v>3167060</v>
      </c>
      <c r="I26" s="146">
        <v>385021</v>
      </c>
      <c r="J26" s="117">
        <v>296883</v>
      </c>
      <c r="K26" s="10">
        <f t="shared" si="0"/>
        <v>14514706</v>
      </c>
    </row>
    <row r="27" spans="1:11" ht="15.75">
      <c r="A27" s="76" t="s">
        <v>60</v>
      </c>
      <c r="B27" s="94">
        <v>305109</v>
      </c>
      <c r="C27" s="113">
        <v>845421</v>
      </c>
      <c r="D27" s="114">
        <v>2912849</v>
      </c>
      <c r="E27" s="143">
        <v>547533</v>
      </c>
      <c r="F27" s="115">
        <v>667916</v>
      </c>
      <c r="G27" s="119">
        <v>7506207</v>
      </c>
      <c r="H27" s="115">
        <v>9864777</v>
      </c>
      <c r="I27" s="162">
        <v>1617097</v>
      </c>
      <c r="J27" s="117">
        <v>8044</v>
      </c>
      <c r="K27" s="10">
        <f t="shared" si="0"/>
        <v>24274953</v>
      </c>
    </row>
    <row r="28" spans="1:11" ht="15.75">
      <c r="A28" s="76" t="s">
        <v>61</v>
      </c>
      <c r="B28" s="94">
        <v>0</v>
      </c>
      <c r="C28" s="113">
        <v>0</v>
      </c>
      <c r="D28" s="114">
        <v>70557.81</v>
      </c>
      <c r="E28" s="143">
        <v>15705</v>
      </c>
      <c r="F28" s="115">
        <v>0</v>
      </c>
      <c r="G28" s="116">
        <v>561016</v>
      </c>
      <c r="H28" s="115">
        <v>423730</v>
      </c>
      <c r="I28" s="146">
        <v>22912</v>
      </c>
      <c r="J28" s="117">
        <v>0</v>
      </c>
      <c r="K28" s="10">
        <f t="shared" si="0"/>
        <v>1093920.81</v>
      </c>
    </row>
    <row r="29" spans="1:11" ht="15.75">
      <c r="A29" s="85" t="s">
        <v>62</v>
      </c>
      <c r="B29" s="128">
        <v>172315</v>
      </c>
      <c r="C29" s="123">
        <v>95256</v>
      </c>
      <c r="D29" s="124">
        <v>1396979.97</v>
      </c>
      <c r="E29" s="157">
        <v>74607</v>
      </c>
      <c r="F29" s="115">
        <v>0</v>
      </c>
      <c r="G29" s="129">
        <v>2275339</v>
      </c>
      <c r="H29" s="125">
        <v>2701450</v>
      </c>
      <c r="I29" s="160">
        <v>318856</v>
      </c>
      <c r="J29" s="127">
        <v>-26429</v>
      </c>
      <c r="K29" s="50">
        <f t="shared" si="0"/>
        <v>7008373.97</v>
      </c>
    </row>
    <row r="30" spans="1:11" ht="15.75">
      <c r="A30" s="76" t="s">
        <v>63</v>
      </c>
      <c r="B30" s="94">
        <v>148868</v>
      </c>
      <c r="C30" s="113">
        <v>0</v>
      </c>
      <c r="D30" s="114">
        <v>656665.41</v>
      </c>
      <c r="E30" s="143">
        <v>68875</v>
      </c>
      <c r="F30" s="115">
        <v>0</v>
      </c>
      <c r="G30" s="116">
        <v>1034575</v>
      </c>
      <c r="H30" s="115">
        <v>1640080</v>
      </c>
      <c r="I30" s="146">
        <v>234858</v>
      </c>
      <c r="J30" s="117">
        <v>0</v>
      </c>
      <c r="K30" s="10">
        <f t="shared" si="0"/>
        <v>3783921.41</v>
      </c>
    </row>
    <row r="31" spans="1:11" ht="15.75">
      <c r="A31" s="85" t="s">
        <v>65</v>
      </c>
      <c r="B31" s="111">
        <v>1028497</v>
      </c>
      <c r="C31" s="123">
        <v>5090342</v>
      </c>
      <c r="D31" s="130">
        <v>11580673.42</v>
      </c>
      <c r="E31" s="157">
        <v>889242</v>
      </c>
      <c r="F31" s="125">
        <v>9362072</v>
      </c>
      <c r="G31" s="126">
        <v>22583627</v>
      </c>
      <c r="H31" s="125">
        <v>18901562</v>
      </c>
      <c r="I31" s="160">
        <v>2931466</v>
      </c>
      <c r="J31" s="127">
        <v>0</v>
      </c>
      <c r="K31" s="50">
        <f t="shared" si="0"/>
        <v>72367481.42</v>
      </c>
    </row>
    <row r="32" spans="1:11" ht="15.75">
      <c r="A32" s="86"/>
      <c r="B32" s="87"/>
      <c r="C32" s="12"/>
      <c r="D32" s="69"/>
      <c r="E32" s="12"/>
      <c r="F32" s="12"/>
      <c r="G32" s="72"/>
      <c r="H32" s="71"/>
      <c r="I32" s="12"/>
      <c r="J32" s="12"/>
      <c r="K32" s="12"/>
    </row>
    <row r="33" spans="1:11" ht="15.75">
      <c r="A33" s="76" t="s">
        <v>64</v>
      </c>
      <c r="B33" s="94">
        <v>9533</v>
      </c>
      <c r="C33" s="113">
        <v>0</v>
      </c>
      <c r="D33" s="114">
        <v>567182.59</v>
      </c>
      <c r="E33" s="166">
        <v>2258</v>
      </c>
      <c r="F33" s="117">
        <v>282704</v>
      </c>
      <c r="G33" s="116">
        <v>555533</v>
      </c>
      <c r="H33" s="115">
        <v>253658</v>
      </c>
      <c r="I33" s="167">
        <v>88360</v>
      </c>
      <c r="J33" s="117">
        <v>235218</v>
      </c>
      <c r="K33" s="10">
        <f>SUM(B33:J33)</f>
        <v>1994446.5899999999</v>
      </c>
    </row>
    <row r="34" spans="1:11" ht="15.75">
      <c r="A34" s="20" t="s">
        <v>70</v>
      </c>
      <c r="B34" s="94">
        <v>0</v>
      </c>
      <c r="C34" s="113">
        <v>0</v>
      </c>
      <c r="D34" s="114">
        <v>4605.28</v>
      </c>
      <c r="E34" s="168">
        <v>0</v>
      </c>
      <c r="F34" s="118">
        <v>71875</v>
      </c>
      <c r="G34" s="116">
        <v>180215</v>
      </c>
      <c r="H34" s="115">
        <v>71300</v>
      </c>
      <c r="I34" s="169">
        <v>3541</v>
      </c>
      <c r="J34" s="117">
        <v>53091</v>
      </c>
      <c r="K34" s="10">
        <f>SUM(B34:J34)</f>
        <v>384627.28</v>
      </c>
    </row>
    <row r="35" spans="1:11" ht="15.75">
      <c r="A35" s="86"/>
      <c r="B35" s="88"/>
      <c r="C35" s="12"/>
      <c r="D35" s="44"/>
      <c r="E35" s="12"/>
      <c r="F35" s="12"/>
      <c r="G35" s="89"/>
      <c r="H35" s="65"/>
      <c r="I35" s="12"/>
      <c r="J35" s="66"/>
      <c r="K35" s="12"/>
    </row>
    <row r="36" spans="1:11" ht="18.75" customHeight="1">
      <c r="A36" s="204" t="s">
        <v>124</v>
      </c>
      <c r="B36" s="205"/>
      <c r="C36" s="205"/>
      <c r="D36" s="205"/>
      <c r="E36" s="205"/>
      <c r="F36" s="205"/>
      <c r="G36" s="205"/>
      <c r="H36" s="205"/>
      <c r="I36" s="205"/>
      <c r="J36" s="205"/>
      <c r="K36" s="206"/>
    </row>
    <row r="37" spans="1:11" ht="15.75">
      <c r="A37" s="78" t="s">
        <v>66</v>
      </c>
      <c r="B37" s="94">
        <v>90170.30824</v>
      </c>
      <c r="C37" s="113">
        <v>420640</v>
      </c>
      <c r="D37" s="114">
        <v>1509579.33</v>
      </c>
      <c r="E37" s="143">
        <v>38134</v>
      </c>
      <c r="F37" s="115">
        <v>263734</v>
      </c>
      <c r="G37" s="119">
        <v>3987881</v>
      </c>
      <c r="H37" s="115">
        <v>5070016</v>
      </c>
      <c r="I37" s="152">
        <v>205037</v>
      </c>
      <c r="J37" s="117">
        <v>4163</v>
      </c>
      <c r="K37" s="10">
        <v>11589354.63824</v>
      </c>
    </row>
    <row r="38" spans="1:11" ht="18.75" customHeight="1">
      <c r="A38" s="90" t="s">
        <v>114</v>
      </c>
      <c r="B38" s="94">
        <v>371808.10760000005</v>
      </c>
      <c r="C38" s="113">
        <v>1049451</v>
      </c>
      <c r="D38" s="114">
        <v>2253453.06</v>
      </c>
      <c r="E38" s="143">
        <v>104785</v>
      </c>
      <c r="F38" s="115">
        <v>1110876</v>
      </c>
      <c r="G38" s="119">
        <v>4546241</v>
      </c>
      <c r="H38" s="115">
        <v>3970616</v>
      </c>
      <c r="I38" s="152">
        <v>347754</v>
      </c>
      <c r="J38" s="117">
        <v>185007</v>
      </c>
      <c r="K38" s="10">
        <v>13939991.1676</v>
      </c>
    </row>
    <row r="39" spans="1:11" ht="18.75" customHeight="1">
      <c r="A39" s="221" t="s">
        <v>125</v>
      </c>
      <c r="B39" s="222"/>
      <c r="C39" s="222"/>
      <c r="D39" s="222"/>
      <c r="E39" s="222"/>
      <c r="F39" s="222"/>
      <c r="G39" s="222"/>
      <c r="H39" s="222"/>
      <c r="I39" s="222"/>
      <c r="J39" s="222"/>
      <c r="K39" s="223"/>
    </row>
    <row r="40" spans="1:11" ht="15.75">
      <c r="A40" s="78" t="s">
        <v>66</v>
      </c>
      <c r="B40" s="112">
        <v>214939.08052</v>
      </c>
      <c r="C40" s="113">
        <v>424781</v>
      </c>
      <c r="D40" s="114">
        <v>1403269.44</v>
      </c>
      <c r="E40" s="143">
        <v>509399</v>
      </c>
      <c r="F40" s="115">
        <v>404182</v>
      </c>
      <c r="G40" s="119">
        <v>3518326</v>
      </c>
      <c r="H40" s="115">
        <v>4794761</v>
      </c>
      <c r="I40" s="152">
        <v>1412060</v>
      </c>
      <c r="J40" s="117">
        <v>3881</v>
      </c>
      <c r="K40" s="10">
        <v>12685598.52052</v>
      </c>
    </row>
    <row r="41" spans="1:11" ht="18.75">
      <c r="A41" s="79" t="s">
        <v>115</v>
      </c>
      <c r="B41" s="112">
        <v>44287.130599999924</v>
      </c>
      <c r="C41" s="121">
        <v>769525</v>
      </c>
      <c r="D41" s="114">
        <v>603064.52</v>
      </c>
      <c r="E41" s="143">
        <v>35744</v>
      </c>
      <c r="F41" s="115">
        <v>924704</v>
      </c>
      <c r="G41" s="116">
        <v>299425</v>
      </c>
      <c r="H41" s="115">
        <v>214770</v>
      </c>
      <c r="I41" s="152">
        <v>180729</v>
      </c>
      <c r="J41" s="131">
        <v>315537</v>
      </c>
      <c r="K41" s="10">
        <v>3387785.6506</v>
      </c>
    </row>
    <row r="42" spans="1:11" ht="15.75">
      <c r="A42" s="80"/>
      <c r="B42" s="87"/>
      <c r="C42" s="12"/>
      <c r="D42" s="42"/>
      <c r="E42" s="12"/>
      <c r="F42" s="12"/>
      <c r="G42" s="91"/>
      <c r="H42" s="71"/>
      <c r="I42" s="12"/>
      <c r="J42" s="15"/>
      <c r="K42" s="12"/>
    </row>
    <row r="43" spans="1:11" ht="15.75">
      <c r="A43" s="213" t="s">
        <v>128</v>
      </c>
      <c r="B43" s="214"/>
      <c r="C43" s="214"/>
      <c r="D43" s="214"/>
      <c r="E43" s="214"/>
      <c r="F43" s="214"/>
      <c r="G43" s="214"/>
      <c r="H43" s="214"/>
      <c r="I43" s="214"/>
      <c r="J43" s="214"/>
      <c r="K43" s="215"/>
    </row>
    <row r="44" spans="1:11" ht="15.75" customHeight="1">
      <c r="A44" s="81"/>
      <c r="B44" s="94">
        <v>1634.37304</v>
      </c>
      <c r="C44" s="117">
        <v>0</v>
      </c>
      <c r="D44" s="114">
        <v>52004.82</v>
      </c>
      <c r="E44" s="143">
        <v>1301</v>
      </c>
      <c r="F44" s="117">
        <v>0</v>
      </c>
      <c r="G44" s="119">
        <v>41517</v>
      </c>
      <c r="H44" s="115">
        <v>388056</v>
      </c>
      <c r="I44" s="152">
        <v>7294</v>
      </c>
      <c r="J44" s="117">
        <v>0</v>
      </c>
      <c r="K44" s="13">
        <v>491807.19304</v>
      </c>
    </row>
    <row r="45" spans="1:11" ht="15.75">
      <c r="A45" s="86"/>
      <c r="B45" s="88"/>
      <c r="C45" s="12"/>
      <c r="D45" s="44"/>
      <c r="E45" s="12"/>
      <c r="F45" s="12"/>
      <c r="G45" s="92"/>
      <c r="H45" s="62"/>
      <c r="I45" s="12"/>
      <c r="J45" s="12"/>
      <c r="K45" s="12"/>
    </row>
    <row r="46" spans="1:11" ht="19.5" customHeight="1">
      <c r="A46" s="224" t="s">
        <v>126</v>
      </c>
      <c r="B46" s="225"/>
      <c r="C46" s="225"/>
      <c r="D46" s="225"/>
      <c r="E46" s="225"/>
      <c r="F46" s="225"/>
      <c r="G46" s="225"/>
      <c r="H46" s="225"/>
      <c r="I46" s="225"/>
      <c r="J46" s="225"/>
      <c r="K46" s="226"/>
    </row>
    <row r="47" spans="1:11" ht="15.75">
      <c r="A47" s="82" t="s">
        <v>67</v>
      </c>
      <c r="B47" s="94">
        <v>335218.67851888435</v>
      </c>
      <c r="C47" s="113">
        <v>2176115.7573199924</v>
      </c>
      <c r="D47" s="114">
        <v>3303945.0834900048</v>
      </c>
      <c r="E47" s="166">
        <v>12652</v>
      </c>
      <c r="F47" s="118">
        <v>2544754</v>
      </c>
      <c r="G47" s="132">
        <v>6192270</v>
      </c>
      <c r="H47" s="117">
        <v>5108714.86247</v>
      </c>
      <c r="I47" s="152">
        <v>102186</v>
      </c>
      <c r="J47" s="117">
        <v>5674</v>
      </c>
      <c r="K47" s="10">
        <v>19781530.381798882</v>
      </c>
    </row>
    <row r="48" spans="1:11" ht="18.75">
      <c r="A48" s="82" t="s">
        <v>116</v>
      </c>
      <c r="B48" s="94">
        <v>8956.63619469201</v>
      </c>
      <c r="C48" s="113">
        <v>14034.185139999994</v>
      </c>
      <c r="D48" s="114">
        <v>157877.04909000001</v>
      </c>
      <c r="E48" s="166">
        <v>2253</v>
      </c>
      <c r="F48" s="118">
        <v>12907</v>
      </c>
      <c r="G48" s="132">
        <v>175243</v>
      </c>
      <c r="H48" s="117">
        <v>447268.11685</v>
      </c>
      <c r="I48" s="173">
        <v>13038</v>
      </c>
      <c r="J48" s="117">
        <v>3429</v>
      </c>
      <c r="K48" s="10">
        <v>835005.987274692</v>
      </c>
    </row>
    <row r="49" spans="1:11" ht="15.75">
      <c r="A49" s="82" t="s">
        <v>68</v>
      </c>
      <c r="B49" s="94">
        <v>31296.96965000003</v>
      </c>
      <c r="C49" s="113">
        <v>8931.748890000003</v>
      </c>
      <c r="D49" s="114">
        <v>20710.32862</v>
      </c>
      <c r="E49" s="166">
        <v>16</v>
      </c>
      <c r="F49" s="118">
        <v>13892</v>
      </c>
      <c r="G49" s="116">
        <v>75327</v>
      </c>
      <c r="H49" s="117">
        <v>145594.28662</v>
      </c>
      <c r="I49" s="152">
        <v>3417</v>
      </c>
      <c r="J49" s="117">
        <v>465</v>
      </c>
      <c r="K49" s="10">
        <v>299650.33378</v>
      </c>
    </row>
    <row r="50" spans="1:11" ht="18.75">
      <c r="A50" s="82" t="s">
        <v>117</v>
      </c>
      <c r="B50" s="94">
        <v>53982.26787642393</v>
      </c>
      <c r="C50" s="113">
        <v>109867.34330999994</v>
      </c>
      <c r="D50" s="114">
        <v>641425.9627399989</v>
      </c>
      <c r="E50" s="166">
        <v>67588</v>
      </c>
      <c r="F50" s="118">
        <v>521385</v>
      </c>
      <c r="G50" s="133">
        <v>662122</v>
      </c>
      <c r="H50" s="117">
        <v>631417.2084599979</v>
      </c>
      <c r="I50" s="173">
        <v>56481</v>
      </c>
      <c r="J50" s="117">
        <v>744</v>
      </c>
      <c r="K50" s="10">
        <v>2745012.7823864208</v>
      </c>
    </row>
    <row r="51" spans="1:11" ht="15.75">
      <c r="A51" s="93"/>
      <c r="B51" s="88"/>
      <c r="C51" s="12"/>
      <c r="D51" s="44"/>
      <c r="E51" s="12"/>
      <c r="F51" s="12"/>
      <c r="G51" s="67"/>
      <c r="H51" s="62"/>
      <c r="I51" s="12"/>
      <c r="J51" s="12"/>
      <c r="K51" s="12"/>
    </row>
    <row r="52" spans="1:11" ht="17.25" customHeight="1">
      <c r="A52" s="210" t="s">
        <v>127</v>
      </c>
      <c r="B52" s="211"/>
      <c r="C52" s="211"/>
      <c r="D52" s="211"/>
      <c r="E52" s="211"/>
      <c r="F52" s="211"/>
      <c r="G52" s="211"/>
      <c r="H52" s="211"/>
      <c r="I52" s="211"/>
      <c r="J52" s="211"/>
      <c r="K52" s="212"/>
    </row>
    <row r="53" spans="1:11" ht="15.75">
      <c r="A53" s="56" t="s">
        <v>1</v>
      </c>
      <c r="B53" s="96">
        <v>218093.82550000012</v>
      </c>
      <c r="C53" s="97">
        <v>1305057.63875</v>
      </c>
      <c r="D53" s="134">
        <v>5019066.316379998</v>
      </c>
      <c r="E53" s="166">
        <v>426992</v>
      </c>
      <c r="F53" s="99">
        <v>4130195</v>
      </c>
      <c r="G53" s="135">
        <v>9545702</v>
      </c>
      <c r="H53" s="96">
        <v>5498299.873100002</v>
      </c>
      <c r="I53" s="173">
        <v>1600722</v>
      </c>
      <c r="J53" s="96">
        <v>884030</v>
      </c>
      <c r="K53" s="13">
        <v>28628158.65373</v>
      </c>
    </row>
    <row r="54" spans="1:11" ht="15.75">
      <c r="A54" s="83"/>
      <c r="B54" s="9"/>
      <c r="C54" s="7"/>
      <c r="D54" s="43"/>
      <c r="E54" s="7"/>
      <c r="F54" s="12"/>
      <c r="G54" s="61"/>
      <c r="H54" s="62"/>
      <c r="I54" s="12"/>
      <c r="J54" s="12"/>
      <c r="K54" s="12"/>
    </row>
    <row r="55" spans="1:11" ht="20.25" customHeight="1">
      <c r="A55" s="210" t="s">
        <v>129</v>
      </c>
      <c r="B55" s="211"/>
      <c r="C55" s="211"/>
      <c r="D55" s="211"/>
      <c r="E55" s="211"/>
      <c r="F55" s="211"/>
      <c r="G55" s="211"/>
      <c r="H55" s="211"/>
      <c r="I55" s="211"/>
      <c r="J55" s="211"/>
      <c r="K55" s="212"/>
    </row>
    <row r="56" spans="1:11" ht="15.75">
      <c r="A56" s="82" t="s">
        <v>67</v>
      </c>
      <c r="B56" s="94">
        <v>0</v>
      </c>
      <c r="C56" s="136">
        <v>5430.079410000002</v>
      </c>
      <c r="D56" s="137">
        <v>29456.898119999994</v>
      </c>
      <c r="E56" s="179">
        <v>0</v>
      </c>
      <c r="F56" s="95">
        <v>4073</v>
      </c>
      <c r="G56" s="138">
        <v>38950</v>
      </c>
      <c r="H56" s="94">
        <v>35115.649979999995</v>
      </c>
      <c r="I56" s="182">
        <v>419</v>
      </c>
      <c r="J56" s="139">
        <v>0</v>
      </c>
      <c r="K56" s="10">
        <v>113444.62750999999</v>
      </c>
    </row>
    <row r="57" spans="1:11" ht="18.75">
      <c r="A57" s="82" t="s">
        <v>116</v>
      </c>
      <c r="B57" s="94">
        <v>36</v>
      </c>
      <c r="C57" s="136">
        <v>386.14461</v>
      </c>
      <c r="D57" s="137">
        <v>4074.47045</v>
      </c>
      <c r="E57" s="166">
        <v>12</v>
      </c>
      <c r="F57" s="95">
        <v>278</v>
      </c>
      <c r="G57" s="138">
        <v>4136</v>
      </c>
      <c r="H57" s="94">
        <v>15257.851809999998</v>
      </c>
      <c r="I57" s="184">
        <v>301</v>
      </c>
      <c r="J57" s="139">
        <v>0</v>
      </c>
      <c r="K57" s="10">
        <v>24481.466869999997</v>
      </c>
    </row>
    <row r="58" spans="1:11" ht="15.75">
      <c r="A58" s="82" t="s">
        <v>68</v>
      </c>
      <c r="B58" s="94">
        <v>121.86035</v>
      </c>
      <c r="C58" s="136">
        <v>324.3</v>
      </c>
      <c r="D58" s="137">
        <v>1294.99</v>
      </c>
      <c r="E58" s="179">
        <v>0</v>
      </c>
      <c r="F58" s="95">
        <v>3</v>
      </c>
      <c r="G58" s="138">
        <v>1036</v>
      </c>
      <c r="H58" s="94">
        <v>5690.295</v>
      </c>
      <c r="I58" s="185">
        <v>177</v>
      </c>
      <c r="J58" s="139">
        <v>0</v>
      </c>
      <c r="K58" s="10">
        <v>8647.44535</v>
      </c>
    </row>
    <row r="59" spans="1:11" ht="18.75">
      <c r="A59" s="82" t="s">
        <v>117</v>
      </c>
      <c r="B59" s="94">
        <v>527.76997</v>
      </c>
      <c r="C59" s="136">
        <v>431.00137</v>
      </c>
      <c r="D59" s="137">
        <v>659.84798</v>
      </c>
      <c r="E59" s="179">
        <v>0</v>
      </c>
      <c r="F59" s="95">
        <v>44</v>
      </c>
      <c r="G59" s="138">
        <v>1260</v>
      </c>
      <c r="H59" s="94">
        <v>2690.9999900000003</v>
      </c>
      <c r="I59" s="182">
        <v>1734</v>
      </c>
      <c r="J59" s="139">
        <v>0</v>
      </c>
      <c r="K59" s="10">
        <v>7347.61931</v>
      </c>
    </row>
    <row r="60" spans="1:11" ht="15.75">
      <c r="A60" s="93"/>
      <c r="B60" s="87"/>
      <c r="C60" s="12"/>
      <c r="D60" s="44"/>
      <c r="E60" s="12"/>
      <c r="F60" s="12"/>
      <c r="G60" s="64"/>
      <c r="H60" s="65"/>
      <c r="I60" s="66"/>
      <c r="J60" s="12"/>
      <c r="K60" s="12"/>
    </row>
    <row r="61" spans="1:11" ht="15" customHeight="1">
      <c r="A61" s="216" t="s">
        <v>118</v>
      </c>
      <c r="B61" s="217"/>
      <c r="C61" s="217"/>
      <c r="D61" s="217"/>
      <c r="E61" s="217"/>
      <c r="F61" s="217"/>
      <c r="G61" s="217"/>
      <c r="H61" s="217"/>
      <c r="I61" s="217"/>
      <c r="J61" s="217"/>
      <c r="K61" s="218"/>
    </row>
    <row r="62" spans="1:11" ht="18.75">
      <c r="A62" s="77" t="s">
        <v>119</v>
      </c>
      <c r="B62" s="100">
        <v>0</v>
      </c>
      <c r="C62" s="108">
        <v>0</v>
      </c>
      <c r="D62" s="107">
        <v>43735.08</v>
      </c>
      <c r="E62" s="171">
        <v>0</v>
      </c>
      <c r="F62" s="100">
        <v>0</v>
      </c>
      <c r="G62" s="103">
        <v>195533</v>
      </c>
      <c r="H62" s="189">
        <v>46021.95375955075</v>
      </c>
      <c r="I62" s="100">
        <v>0</v>
      </c>
      <c r="J62" s="100">
        <v>0</v>
      </c>
      <c r="K62" s="10">
        <v>285290.0337595508</v>
      </c>
    </row>
    <row r="63" spans="1:11" ht="18.75">
      <c r="A63" s="82" t="s">
        <v>120</v>
      </c>
      <c r="B63" s="100">
        <v>0</v>
      </c>
      <c r="C63" s="101">
        <v>0</v>
      </c>
      <c r="D63" s="107">
        <v>2096</v>
      </c>
      <c r="E63" s="147">
        <v>0</v>
      </c>
      <c r="F63" s="100">
        <v>0</v>
      </c>
      <c r="G63" s="103">
        <v>30320</v>
      </c>
      <c r="H63" s="189">
        <v>127.33737044924783</v>
      </c>
      <c r="I63" s="100">
        <v>0</v>
      </c>
      <c r="J63" s="100">
        <v>0</v>
      </c>
      <c r="K63" s="10">
        <v>32543.337370449248</v>
      </c>
    </row>
    <row r="64" spans="1:11" ht="18.75">
      <c r="A64" s="84" t="s">
        <v>121</v>
      </c>
      <c r="B64" s="100">
        <v>0</v>
      </c>
      <c r="C64" s="101">
        <v>0</v>
      </c>
      <c r="D64" s="107">
        <v>0</v>
      </c>
      <c r="E64" s="147">
        <v>0</v>
      </c>
      <c r="F64" s="100">
        <v>0</v>
      </c>
      <c r="G64" s="103">
        <v>10207</v>
      </c>
      <c r="H64" s="147">
        <v>0</v>
      </c>
      <c r="I64" s="100">
        <v>0</v>
      </c>
      <c r="J64" s="100">
        <v>0</v>
      </c>
      <c r="K64" s="10">
        <v>10207</v>
      </c>
    </row>
    <row r="65" spans="1:11" ht="17.25" customHeight="1">
      <c r="A65" s="216" t="s">
        <v>122</v>
      </c>
      <c r="B65" s="217"/>
      <c r="C65" s="217"/>
      <c r="D65" s="217"/>
      <c r="E65" s="217"/>
      <c r="F65" s="217"/>
      <c r="G65" s="217"/>
      <c r="H65" s="217"/>
      <c r="I65" s="217"/>
      <c r="J65" s="217"/>
      <c r="K65" s="218"/>
    </row>
    <row r="66" spans="1:11" ht="18.75">
      <c r="A66" s="77" t="s">
        <v>119</v>
      </c>
      <c r="B66" s="100">
        <v>0</v>
      </c>
      <c r="C66" s="108">
        <v>0</v>
      </c>
      <c r="D66" s="109">
        <v>0</v>
      </c>
      <c r="E66" s="171">
        <v>0</v>
      </c>
      <c r="F66" s="100">
        <v>0</v>
      </c>
      <c r="G66" s="103">
        <v>1207</v>
      </c>
      <c r="H66" s="100">
        <v>331.095</v>
      </c>
      <c r="I66" s="100">
        <v>0</v>
      </c>
      <c r="J66" s="100">
        <v>0</v>
      </c>
      <c r="K66" s="10">
        <f>SUM(B66:J66)</f>
        <v>1538.095</v>
      </c>
    </row>
    <row r="67" spans="1:11" ht="18.75">
      <c r="A67" s="82" t="s">
        <v>123</v>
      </c>
      <c r="B67" s="100">
        <v>0</v>
      </c>
      <c r="C67" s="101">
        <v>0</v>
      </c>
      <c r="D67" s="110">
        <v>0</v>
      </c>
      <c r="E67" s="147">
        <v>0</v>
      </c>
      <c r="F67" s="100">
        <v>0</v>
      </c>
      <c r="G67" s="103">
        <v>0</v>
      </c>
      <c r="H67" s="100">
        <v>0</v>
      </c>
      <c r="I67" s="100">
        <v>0</v>
      </c>
      <c r="J67" s="100">
        <v>0</v>
      </c>
      <c r="K67" s="10">
        <f>SUM(B67:J67)</f>
        <v>0</v>
      </c>
    </row>
    <row r="68" spans="1:11" ht="18.75">
      <c r="A68" s="84" t="s">
        <v>121</v>
      </c>
      <c r="B68" s="100">
        <v>0</v>
      </c>
      <c r="C68" s="101">
        <v>0</v>
      </c>
      <c r="D68" s="110">
        <v>0</v>
      </c>
      <c r="E68" s="147">
        <v>0</v>
      </c>
      <c r="F68" s="100">
        <v>0</v>
      </c>
      <c r="G68" s="103">
        <v>0</v>
      </c>
      <c r="H68" s="100">
        <v>0</v>
      </c>
      <c r="I68" s="100">
        <v>0</v>
      </c>
      <c r="J68" s="100">
        <v>0</v>
      </c>
      <c r="K68" s="10">
        <f>SUM(B68:J68)</f>
        <v>0</v>
      </c>
    </row>
    <row r="69" spans="1:11" ht="15.75">
      <c r="A69" s="31"/>
      <c r="B69" s="16"/>
      <c r="C69" s="16"/>
      <c r="D69" s="16"/>
      <c r="E69" s="7"/>
      <c r="F69" s="7"/>
      <c r="G69" s="7"/>
      <c r="H69" s="8"/>
      <c r="I69" s="7"/>
      <c r="J69" s="7"/>
      <c r="K69" s="30"/>
    </row>
    <row r="70" spans="1:11" ht="15.75">
      <c r="A70" s="32"/>
      <c r="B70" s="16"/>
      <c r="C70" s="16"/>
      <c r="D70" s="16"/>
      <c r="E70" s="7"/>
      <c r="F70" s="7"/>
      <c r="G70" s="7"/>
      <c r="H70" s="8"/>
      <c r="I70" s="7"/>
      <c r="J70" s="7"/>
      <c r="K70" s="30"/>
    </row>
    <row r="71" spans="1:11" ht="15.75">
      <c r="A71" s="33" t="s">
        <v>38</v>
      </c>
      <c r="B71" s="16"/>
      <c r="C71" s="16"/>
      <c r="D71" s="16"/>
      <c r="E71" s="7"/>
      <c r="F71" s="7"/>
      <c r="G71" s="7"/>
      <c r="H71" s="8"/>
      <c r="I71" s="7"/>
      <c r="J71" s="7"/>
      <c r="K71" s="30"/>
    </row>
    <row r="72" spans="1:11" ht="54.75">
      <c r="A72" s="34" t="s">
        <v>95</v>
      </c>
      <c r="B72" s="16"/>
      <c r="C72" s="16"/>
      <c r="D72" s="16"/>
      <c r="E72" s="7"/>
      <c r="F72" s="7"/>
      <c r="G72" s="7"/>
      <c r="H72" s="8"/>
      <c r="I72" s="7"/>
      <c r="J72" s="7"/>
      <c r="K72" s="30"/>
    </row>
    <row r="73" spans="1:11" ht="25.5" customHeight="1">
      <c r="A73" s="35" t="s">
        <v>96</v>
      </c>
      <c r="B73" s="26"/>
      <c r="C73" s="26"/>
      <c r="D73" s="26"/>
      <c r="E73" s="7"/>
      <c r="F73" s="7"/>
      <c r="G73" s="7"/>
      <c r="H73" s="8"/>
      <c r="I73" s="7"/>
      <c r="J73" s="7"/>
      <c r="K73" s="30"/>
    </row>
    <row r="74" spans="1:11" ht="18.75" customHeight="1">
      <c r="A74" s="35" t="s">
        <v>97</v>
      </c>
      <c r="B74" s="26"/>
      <c r="C74" s="26"/>
      <c r="D74" s="26"/>
      <c r="E74" s="7"/>
      <c r="F74" s="7"/>
      <c r="G74" s="7"/>
      <c r="H74" s="8"/>
      <c r="I74" s="7"/>
      <c r="J74" s="7"/>
      <c r="K74" s="30"/>
    </row>
    <row r="75" spans="1:11" ht="25.5" customHeight="1">
      <c r="A75" s="35" t="s">
        <v>98</v>
      </c>
      <c r="B75" s="26"/>
      <c r="C75" s="26"/>
      <c r="D75" s="26"/>
      <c r="E75" s="7"/>
      <c r="F75" s="7"/>
      <c r="G75" s="7"/>
      <c r="H75" s="8"/>
      <c r="I75" s="7"/>
      <c r="J75" s="7"/>
      <c r="K75" s="30"/>
    </row>
    <row r="76" spans="1:11" ht="28.5" customHeight="1">
      <c r="A76" s="25" t="s">
        <v>99</v>
      </c>
      <c r="B76" s="27"/>
      <c r="C76" s="27"/>
      <c r="D76" s="27"/>
      <c r="E76" s="7"/>
      <c r="F76" s="7"/>
      <c r="G76" s="7"/>
      <c r="H76" s="8"/>
      <c r="I76" s="7"/>
      <c r="J76" s="7"/>
      <c r="K76" s="30"/>
    </row>
    <row r="77" spans="1:11" ht="12.75" customHeight="1">
      <c r="A77" s="36"/>
      <c r="B77" s="27"/>
      <c r="C77" s="27"/>
      <c r="D77" s="27"/>
      <c r="E77" s="7"/>
      <c r="F77" s="7"/>
      <c r="G77" s="7"/>
      <c r="H77" s="8"/>
      <c r="I77" s="7"/>
      <c r="J77" s="7"/>
      <c r="K77" s="30"/>
    </row>
    <row r="78" spans="1:11" ht="87.75" customHeight="1">
      <c r="A78" s="34" t="s">
        <v>100</v>
      </c>
      <c r="B78" s="27"/>
      <c r="C78" s="27"/>
      <c r="D78" s="27"/>
      <c r="E78" s="7"/>
      <c r="F78" s="7"/>
      <c r="G78" s="7"/>
      <c r="H78" s="8"/>
      <c r="I78" s="7"/>
      <c r="J78" s="7"/>
      <c r="K78" s="30"/>
    </row>
    <row r="79" spans="1:11" ht="12.75" customHeight="1">
      <c r="A79" s="37"/>
      <c r="B79" s="27"/>
      <c r="C79" s="27"/>
      <c r="D79" s="27"/>
      <c r="E79" s="7"/>
      <c r="F79" s="7"/>
      <c r="G79" s="7"/>
      <c r="H79" s="8"/>
      <c r="I79" s="7"/>
      <c r="J79" s="7"/>
      <c r="K79" s="30"/>
    </row>
    <row r="80" spans="1:11" ht="33.75" customHeight="1">
      <c r="A80" s="34" t="s">
        <v>101</v>
      </c>
      <c r="B80" s="27"/>
      <c r="C80" s="27"/>
      <c r="D80" s="27"/>
      <c r="E80" s="7"/>
      <c r="F80" s="7"/>
      <c r="G80" s="7"/>
      <c r="H80" s="8"/>
      <c r="I80" s="7"/>
      <c r="J80" s="7"/>
      <c r="K80" s="30"/>
    </row>
    <row r="81" spans="1:11" ht="25.5" customHeight="1">
      <c r="A81" s="38" t="s">
        <v>102</v>
      </c>
      <c r="B81" s="27"/>
      <c r="C81" s="27"/>
      <c r="D81" s="27"/>
      <c r="E81" s="7"/>
      <c r="F81" s="7"/>
      <c r="G81" s="7"/>
      <c r="H81" s="8"/>
      <c r="I81" s="7"/>
      <c r="J81" s="7"/>
      <c r="K81" s="30"/>
    </row>
    <row r="82" spans="1:11" ht="38.25" customHeight="1">
      <c r="A82" s="35" t="s">
        <v>103</v>
      </c>
      <c r="B82" s="27"/>
      <c r="C82" s="27"/>
      <c r="D82" s="27"/>
      <c r="E82" s="7"/>
      <c r="F82" s="7"/>
      <c r="G82" s="7"/>
      <c r="H82" s="8"/>
      <c r="I82" s="7"/>
      <c r="J82" s="7"/>
      <c r="K82" s="30"/>
    </row>
    <row r="83" spans="1:11" ht="15.75">
      <c r="A83" s="30"/>
      <c r="B83" s="7"/>
      <c r="C83" s="7"/>
      <c r="D83" s="7"/>
      <c r="E83" s="7"/>
      <c r="F83" s="7"/>
      <c r="G83" s="7"/>
      <c r="H83" s="8"/>
      <c r="I83" s="7"/>
      <c r="J83" s="7"/>
      <c r="K83" s="30"/>
    </row>
    <row r="84" spans="1:11" ht="12.75" customHeight="1">
      <c r="A84" s="39"/>
      <c r="B84" s="7"/>
      <c r="C84" s="7"/>
      <c r="D84" s="7"/>
      <c r="E84" s="7"/>
      <c r="F84" s="7"/>
      <c r="G84" s="7"/>
      <c r="H84" s="8"/>
      <c r="I84" s="7"/>
      <c r="J84" s="7"/>
      <c r="K84" s="30"/>
    </row>
  </sheetData>
  <sheetProtection/>
  <mergeCells count="10">
    <mergeCell ref="A52:K52"/>
    <mergeCell ref="A43:K43"/>
    <mergeCell ref="A55:K55"/>
    <mergeCell ref="A61:K61"/>
    <mergeCell ref="A65:K65"/>
    <mergeCell ref="A1:J1"/>
    <mergeCell ref="A2:J2"/>
    <mergeCell ref="A36:K36"/>
    <mergeCell ref="A39:K39"/>
    <mergeCell ref="A46:K46"/>
  </mergeCells>
  <printOptions/>
  <pageMargins left="0.59" right="0.51" top="0.39" bottom="0.52" header="0.29" footer="0.32"/>
  <pageSetup fitToHeight="1" fitToWidth="1" horizontalDpi="600" verticalDpi="600" orientation="landscape" paperSize="9" scale="3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Lietuvos bankų asociacija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Aidas Budrys</dc:creator>
  <cp:keywords/>
  <dc:description/>
  <cp:lastModifiedBy>neringa</cp:lastModifiedBy>
  <cp:lastPrinted>2012-12-20T09:59:10Z</cp:lastPrinted>
  <dcterms:created xsi:type="dcterms:W3CDTF">2006-01-23T08:29:20Z</dcterms:created>
  <dcterms:modified xsi:type="dcterms:W3CDTF">2014-05-28T05:40:25Z</dcterms:modified>
  <cp:category/>
  <cp:version/>
  <cp:contentType/>
  <cp:contentStatus/>
</cp:coreProperties>
</file>