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<sst xmlns="http://schemas.openxmlformats.org/spreadsheetml/2006/main" count="159" uniqueCount="136">
  <si>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</si>
  <si>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</si>
  <si>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</si>
  <si>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</si>
  <si>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</si>
  <si>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</si>
  <si>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</si>
  <si>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</si>
  <si>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</si>
  <si>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</si>
  <si>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</si>
  <si>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</si>
  <si>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</si>
  <si>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</si>
  <si>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</si>
  <si>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</si>
  <si>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</si>
  <si>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</si>
  <si>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</si>
  <si>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</si>
  <si>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</si>
  <si>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</si>
  <si>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</si>
  <si>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</si>
  <si>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</si>
  <si>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</si>
  <si>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</si>
  <si>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</si>
  <si>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</si>
  <si>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</si>
  <si>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</si>
  <si>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</si>
  <si>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</si>
  <si>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</si>
  <si>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</si>
  <si>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</si>
  <si>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</si>
  <si>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</si>
  <si>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</si>
  <si>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</si>
  <si>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</si>
  <si>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</si>
  <si>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</si>
  <si>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</si>
  <si>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</si>
  <si>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</si>
  <si>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</si>
  <si>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</si>
  <si>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</si>
  <si>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</si>
  <si>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</si>
  <si>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</si>
  <si>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</si>
  <si>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</si>
  <si>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</si>
  <si>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</si>
  <si>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</si>
  <si>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</si>
  <si>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</si>
  <si>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</si>
  <si>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</si>
  <si>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</si>
  <si>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</si>
  <si>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</si>
  <si>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</si>
  <si>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</si>
  <si>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</si>
  <si>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</si>
  <si>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</si>
  <si>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</si>
  <si>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</si>
  <si>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</si>
  <si>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</si>
  <si>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</si>
  <si>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</si>
  <si>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</si>
  <si>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</si>
  <si>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</si>
  <si>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</si>
  <si>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</si>
  <si>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</si>
  <si>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</si>
  <si>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</si>
  <si>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</si>
  <si>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</si>
  <si>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</si>
  <si>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</si>
  <si>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</si>
  <si>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</si>
  <si>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</si>
  <si>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</si>
  <si>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</si>
  <si>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</si>
  <si>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</si>
  <si>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</si>
  <si>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</si>
  <si>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</si>
  <si>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</si>
  <si>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</si>
  <si>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</si>
  <si>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</si>
  <si>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</si>
  <si>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</si>
  <si>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</si>
  <si>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</si>
  <si>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</si>
  <si>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</si>
  <si>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</si>
  <si>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</si>
  <si>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</si>
  <si>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</si>
  <si>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</si>
  <si>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</si>
  <si>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</si>
  <si>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</si>
  <si>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</si>
  <si>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</si>
  <si>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</si>
  <si>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</si>
  <si>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</si>
  <si>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</si>
  <si>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</si>
  <si>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</si>
  <si>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</si>
  <si>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</si>
  <si>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</si>
  <si>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</si>
  <si>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</si>
  <si>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</si>
  <si>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</si>
  <si>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Main Indicators of Banks</t>
  </si>
  <si>
    <t>Total</t>
  </si>
  <si>
    <t>AB DNB  bankas</t>
  </si>
  <si>
    <t>AB DNB bankas</t>
  </si>
  <si>
    <t>2012 m. rugsėjo mėn. pabaigoje, tūkst. Lt</t>
  </si>
  <si>
    <t>September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</si>
</sst>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Unicode MS"/>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4" xfId="0" applyFont="1" applyFill="1" applyBorder="1" applyAlignment="1">
      <alignment horizontal="left"/>
    </xf>
    <xf numFmtId="3" fontId="19" fillId="10" borderId="14"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3" fontId="5" fillId="0" borderId="3" xfId="0" applyNumberFormat="1" applyFont="1" applyFill="1" applyBorder="1" applyAlignment="1">
      <alignment horizontal="right" vertical="center"/>
    </xf>
    <xf numFmtId="3" fontId="5" fillId="34" borderId="3" xfId="0" applyNumberFormat="1" applyFont="1" applyFill="1" applyBorder="1" applyAlignment="1">
      <alignment horizontal="right" vertical="center"/>
    </xf>
    <xf numFmtId="3" fontId="5" fillId="35" borderId="11" xfId="0" applyNumberFormat="1" applyFont="1" applyFill="1" applyBorder="1" applyAlignment="1">
      <alignment horizontal="right" vertical="center"/>
    </xf>
    <xf numFmtId="3" fontId="5" fillId="0" borderId="11" xfId="59" applyNumberFormat="1" applyFont="1" applyBorder="1" applyAlignment="1">
      <alignment horizontal="right" vertical="center"/>
      <protection/>
    </xf>
    <xf numFmtId="3" fontId="5" fillId="0" borderId="11" xfId="0" applyNumberFormat="1" applyFont="1" applyFill="1" applyBorder="1" applyAlignment="1">
      <alignment horizontal="right" vertical="center"/>
    </xf>
    <xf numFmtId="3" fontId="5" fillId="35" borderId="3" xfId="0" applyNumberFormat="1" applyFont="1" applyFill="1" applyBorder="1" applyAlignment="1">
      <alignment horizontal="right" vertical="center"/>
    </xf>
    <xf numFmtId="3" fontId="5" fillId="0" borderId="3" xfId="59" applyNumberFormat="1" applyFont="1" applyBorder="1" applyAlignment="1">
      <alignment horizontal="right" vertical="center"/>
      <protection/>
    </xf>
    <xf numFmtId="3" fontId="5" fillId="0" borderId="3" xfId="0" applyNumberFormat="1" applyFont="1" applyFill="1" applyBorder="1" applyAlignment="1">
      <alignment vertical="center"/>
    </xf>
    <xf numFmtId="3" fontId="5" fillId="0" borderId="3" xfId="60" applyNumberFormat="1" applyFont="1" applyFill="1" applyBorder="1" applyAlignment="1">
      <alignment horizontal="right" vertical="center"/>
      <protection/>
    </xf>
    <xf numFmtId="0" fontId="5" fillId="0" borderId="0" xfId="0" applyFont="1" applyFill="1" applyAlignment="1">
      <alignment vertic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3" fontId="5" fillId="0" borderId="3" xfId="0" applyNumberFormat="1" applyFont="1" applyFill="1" applyBorder="1" applyAlignment="1">
      <alignment/>
    </xf>
    <xf numFmtId="3" fontId="5" fillId="0" borderId="3" xfId="0" applyNumberFormat="1" applyFont="1" applyBorder="1" applyAlignment="1">
      <alignment/>
    </xf>
    <xf numFmtId="3" fontId="5" fillId="0" borderId="3" xfId="60" applyNumberFormat="1" applyFont="1" applyFill="1" applyBorder="1">
      <alignment/>
      <protection/>
    </xf>
    <xf numFmtId="3" fontId="5" fillId="34" borderId="3" xfId="0" applyNumberFormat="1" applyFont="1" applyFill="1" applyBorder="1" applyAlignment="1">
      <alignment/>
    </xf>
    <xf numFmtId="3" fontId="5" fillId="34" borderId="3" xfId="61" applyNumberFormat="1" applyFont="1" applyFill="1" applyBorder="1">
      <alignment/>
      <protection/>
    </xf>
    <xf numFmtId="3" fontId="5" fillId="0" borderId="3" xfId="59" applyNumberFormat="1" applyFont="1" applyFill="1" applyBorder="1">
      <alignment/>
      <protection/>
    </xf>
    <xf numFmtId="3" fontId="39" fillId="0" borderId="15" xfId="0" applyNumberFormat="1" applyFont="1" applyFill="1" applyBorder="1" applyAlignment="1">
      <alignment/>
    </xf>
    <xf numFmtId="3" fontId="39" fillId="0" borderId="3" xfId="60" applyNumberFormat="1" applyFont="1" applyFill="1" applyBorder="1">
      <alignment/>
      <protection/>
    </xf>
    <xf numFmtId="3" fontId="5" fillId="0" borderId="11" xfId="0" applyNumberFormat="1" applyFont="1" applyFill="1" applyBorder="1" applyAlignment="1">
      <alignment/>
    </xf>
    <xf numFmtId="3" fontId="5" fillId="34" borderId="3" xfId="62" applyNumberFormat="1" applyFont="1" applyFill="1" applyBorder="1">
      <alignment/>
      <protection/>
    </xf>
    <xf numFmtId="3" fontId="5" fillId="0" borderId="3" xfId="62" applyNumberFormat="1" applyFont="1" applyFill="1" applyBorder="1">
      <alignment/>
      <protection/>
    </xf>
    <xf numFmtId="3" fontId="5" fillId="35" borderId="3" xfId="59" applyNumberFormat="1" applyFont="1" applyFill="1" applyBorder="1">
      <alignment/>
      <protection/>
    </xf>
    <xf numFmtId="3" fontId="5" fillId="0" borderId="16" xfId="59" applyNumberFormat="1" applyFont="1" applyFill="1" applyBorder="1">
      <alignment/>
      <protection/>
    </xf>
    <xf numFmtId="3" fontId="5" fillId="35" borderId="3" xfId="59" applyNumberFormat="1" applyFont="1" applyFill="1" applyBorder="1" applyAlignment="1">
      <alignment horizontal="right"/>
      <protection/>
    </xf>
    <xf numFmtId="3" fontId="40" fillId="0" borderId="3" xfId="59" applyNumberFormat="1" applyFont="1" applyBorder="1" applyAlignment="1">
      <alignment vertical="top" wrapText="1"/>
      <protection/>
    </xf>
    <xf numFmtId="3" fontId="21" fillId="10" borderId="13" xfId="0" applyNumberFormat="1" applyFont="1" applyFill="1" applyBorder="1" applyAlignment="1">
      <alignment horizontal="left"/>
    </xf>
    <xf numFmtId="3" fontId="21" fillId="10" borderId="16" xfId="0" applyNumberFormat="1" applyFont="1" applyFill="1" applyBorder="1" applyAlignment="1">
      <alignment horizontal="left"/>
    </xf>
    <xf numFmtId="3" fontId="5" fillId="0" borderId="16" xfId="49" applyNumberFormat="1" applyFont="1" applyFill="1" applyBorder="1" applyAlignment="1">
      <alignment horizontal="right" vertical="center"/>
      <protection/>
    </xf>
    <xf numFmtId="3" fontId="5" fillId="0" borderId="16" xfId="49" applyNumberFormat="1" applyFont="1" applyFill="1" applyBorder="1" applyAlignment="1">
      <alignment vertical="center"/>
      <protection/>
    </xf>
    <xf numFmtId="3" fontId="5" fillId="0" borderId="12" xfId="0" applyNumberFormat="1" applyFont="1" applyFill="1" applyBorder="1" applyAlignment="1">
      <alignment/>
    </xf>
    <xf numFmtId="3" fontId="5" fillId="35" borderId="3" xfId="0" applyNumberFormat="1" applyFont="1" applyFill="1" applyBorder="1" applyAlignment="1">
      <alignment/>
    </xf>
    <xf numFmtId="3" fontId="21" fillId="10" borderId="13" xfId="0" applyNumberFormat="1" applyFont="1" applyFill="1" applyBorder="1" applyAlignment="1">
      <alignment horizontal="left" readingOrder="1"/>
    </xf>
    <xf numFmtId="3" fontId="21" fillId="10" borderId="16" xfId="0" applyNumberFormat="1" applyFont="1" applyFill="1" applyBorder="1" applyAlignment="1">
      <alignment horizontal="left" readingOrder="1"/>
    </xf>
    <xf numFmtId="3" fontId="5" fillId="0" borderId="0" xfId="0" applyNumberFormat="1" applyFont="1" applyFill="1" applyBorder="1" applyAlignment="1">
      <alignment/>
    </xf>
    <xf numFmtId="3" fontId="5" fillId="34" borderId="3" xfId="61" applyNumberFormat="1" applyFont="1" applyFill="1" applyBorder="1" applyAlignment="1">
      <alignment horizontal="right"/>
      <protection/>
    </xf>
    <xf numFmtId="3" fontId="5" fillId="0" borderId="3" xfId="60" applyNumberFormat="1" applyFont="1" applyFill="1" applyBorder="1" applyAlignment="1">
      <alignment horizontal="right"/>
      <protection/>
    </xf>
    <xf numFmtId="3" fontId="5" fillId="0" borderId="3" xfId="59" applyNumberFormat="1" applyFont="1" applyFill="1" applyBorder="1" applyAlignment="1">
      <alignment horizontal="right"/>
      <protection/>
    </xf>
    <xf numFmtId="3" fontId="5" fillId="0" borderId="16" xfId="49" applyNumberFormat="1" applyFont="1" applyFill="1" applyBorder="1" applyAlignment="1">
      <alignment horizontal="righ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Sheet1" xfId="61"/>
    <cellStyle name="Normal_Sheet1_1"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60" zoomScaleNormal="60" zoomScaleSheetLayoutView="75" zoomScalePageLayoutView="0" workbookViewId="0" topLeftCell="A1">
      <selection activeCell="A1" sqref="A1:L1"/>
    </sheetView>
  </sheetViews>
  <sheetFormatPr defaultColWidth="9.140625" defaultRowHeight="12.75"/>
  <cols>
    <col min="1" max="1" width="63.140625" style="23" customWidth="1"/>
    <col min="2" max="3" width="13.57421875" style="56" customWidth="1"/>
    <col min="4" max="4" width="14.8515625" style="56" customWidth="1"/>
    <col min="5" max="6" width="13.8515625" style="56" customWidth="1"/>
    <col min="7" max="7" width="14.28125" style="56" customWidth="1"/>
    <col min="8" max="8" width="15.00390625" style="59" customWidth="1"/>
    <col min="9" max="11" width="13.8515625" style="56" customWidth="1"/>
    <col min="12" max="12" width="14.8515625" style="56" bestFit="1" customWidth="1"/>
    <col min="13" max="16384" width="9.140625" style="23" customWidth="1"/>
  </cols>
  <sheetData>
    <row r="1" spans="1:12" s="45" customFormat="1" ht="15">
      <c r="A1" s="83" t="s">
        <v>129</v>
      </c>
      <c r="B1" s="83"/>
      <c r="C1" s="83"/>
      <c r="D1" s="83"/>
      <c r="E1" s="83"/>
      <c r="F1" s="83"/>
      <c r="G1" s="83"/>
      <c r="H1" s="83"/>
      <c r="I1" s="83"/>
      <c r="J1" s="83"/>
      <c r="K1" s="83"/>
      <c r="L1" s="83"/>
    </row>
    <row r="2" spans="1:12" s="45" customFormat="1" ht="15">
      <c r="A2" s="84" t="s">
        <v>134</v>
      </c>
      <c r="B2" s="85"/>
      <c r="C2" s="85"/>
      <c r="D2" s="85"/>
      <c r="E2" s="85"/>
      <c r="F2" s="85"/>
      <c r="G2" s="85"/>
      <c r="H2" s="85"/>
      <c r="I2" s="85"/>
      <c r="J2" s="85"/>
      <c r="K2" s="85"/>
      <c r="L2" s="85"/>
    </row>
    <row r="3" spans="1:12" s="45" customFormat="1" ht="15.75">
      <c r="A3" s="46"/>
      <c r="B3" s="56"/>
      <c r="C3" s="56"/>
      <c r="D3" s="56"/>
      <c r="E3" s="56"/>
      <c r="F3" s="56"/>
      <c r="G3" s="56"/>
      <c r="H3" s="59"/>
      <c r="I3" s="56"/>
      <c r="J3" s="56"/>
      <c r="K3" s="56"/>
      <c r="L3" s="56"/>
    </row>
    <row r="5" spans="1:12" ht="123">
      <c r="A5" s="47" t="s">
        <v>117</v>
      </c>
      <c r="B5" s="39" t="s">
        <v>126</v>
      </c>
      <c r="C5" s="40" t="s">
        <v>56</v>
      </c>
      <c r="D5" s="40" t="s">
        <v>132</v>
      </c>
      <c r="E5" s="40" t="s">
        <v>26</v>
      </c>
      <c r="F5" s="40" t="s">
        <v>27</v>
      </c>
      <c r="G5" s="40" t="s">
        <v>57</v>
      </c>
      <c r="H5" s="38" t="s">
        <v>120</v>
      </c>
      <c r="I5" s="40" t="s">
        <v>28</v>
      </c>
      <c r="J5" s="40" t="s">
        <v>29</v>
      </c>
      <c r="K5" s="38" t="s">
        <v>30</v>
      </c>
      <c r="L5" s="38" t="s">
        <v>121</v>
      </c>
    </row>
    <row r="6" spans="1:12" ht="15">
      <c r="A6" s="22" t="s">
        <v>3</v>
      </c>
      <c r="B6" s="89">
        <v>7844</v>
      </c>
      <c r="C6" s="90">
        <v>62079</v>
      </c>
      <c r="D6" s="106">
        <v>937531.17</v>
      </c>
      <c r="E6" s="81">
        <v>40116</v>
      </c>
      <c r="F6" s="91">
        <v>1043770</v>
      </c>
      <c r="G6" s="92">
        <v>3346271</v>
      </c>
      <c r="H6" s="91">
        <v>2619297</v>
      </c>
      <c r="I6" s="89">
        <v>53435</v>
      </c>
      <c r="J6" s="89">
        <v>165585</v>
      </c>
      <c r="K6" s="90">
        <v>138000</v>
      </c>
      <c r="L6" s="73">
        <f aca="true" t="shared" si="0" ref="L6:L31">SUM(B6:K6)</f>
        <v>8413928.17</v>
      </c>
    </row>
    <row r="7" spans="1:12" ht="15">
      <c r="A7" s="22" t="s">
        <v>5</v>
      </c>
      <c r="B7" s="89">
        <v>617608</v>
      </c>
      <c r="C7" s="90">
        <v>3300728</v>
      </c>
      <c r="D7" s="106">
        <f>SUM(D11:D15)</f>
        <v>8961353.75</v>
      </c>
      <c r="E7" s="81">
        <v>501206</v>
      </c>
      <c r="F7" s="91">
        <v>7712693</v>
      </c>
      <c r="G7" s="93">
        <v>16157498</v>
      </c>
      <c r="H7" s="91">
        <v>11861088</v>
      </c>
      <c r="I7" s="89">
        <v>2065406</v>
      </c>
      <c r="J7" s="89">
        <v>842113</v>
      </c>
      <c r="K7" s="90">
        <v>2147877</v>
      </c>
      <c r="L7" s="73">
        <f t="shared" si="0"/>
        <v>54167570.75</v>
      </c>
    </row>
    <row r="8" spans="1:12" ht="15">
      <c r="A8" s="22" t="s">
        <v>23</v>
      </c>
      <c r="B8" s="89">
        <v>0</v>
      </c>
      <c r="C8" s="90">
        <v>18526</v>
      </c>
      <c r="D8" s="106">
        <v>38684.68</v>
      </c>
      <c r="E8" s="81">
        <v>822</v>
      </c>
      <c r="F8" s="91">
        <v>0</v>
      </c>
      <c r="G8" s="93">
        <v>238686</v>
      </c>
      <c r="H8" s="91">
        <v>0</v>
      </c>
      <c r="I8" s="89">
        <v>17336</v>
      </c>
      <c r="J8" s="89">
        <v>0</v>
      </c>
      <c r="K8" s="90">
        <v>49453</v>
      </c>
      <c r="L8" s="73">
        <f t="shared" si="0"/>
        <v>363507.68</v>
      </c>
    </row>
    <row r="9" spans="1:12" ht="15">
      <c r="A9" s="22" t="s">
        <v>21</v>
      </c>
      <c r="B9" s="89">
        <v>0</v>
      </c>
      <c r="C9" s="90">
        <v>0</v>
      </c>
      <c r="D9" s="106">
        <v>4083.22</v>
      </c>
      <c r="E9" s="81">
        <v>0</v>
      </c>
      <c r="F9" s="91">
        <v>0</v>
      </c>
      <c r="G9" s="93">
        <v>8863</v>
      </c>
      <c r="H9" s="91">
        <v>4541</v>
      </c>
      <c r="I9" s="94">
        <v>22706</v>
      </c>
      <c r="J9" s="89">
        <v>0</v>
      </c>
      <c r="K9" s="90">
        <v>401895</v>
      </c>
      <c r="L9" s="73">
        <f t="shared" si="0"/>
        <v>442088.22</v>
      </c>
    </row>
    <row r="10" spans="1:12" ht="17.25">
      <c r="A10" s="22" t="s">
        <v>31</v>
      </c>
      <c r="B10" s="89">
        <v>0</v>
      </c>
      <c r="C10" s="90">
        <v>0</v>
      </c>
      <c r="D10" s="106">
        <v>280141.28</v>
      </c>
      <c r="E10" s="81">
        <v>0</v>
      </c>
      <c r="F10" s="95">
        <v>400064</v>
      </c>
      <c r="G10" s="93">
        <v>436250</v>
      </c>
      <c r="H10" s="96">
        <v>617870</v>
      </c>
      <c r="I10" s="94">
        <v>211188</v>
      </c>
      <c r="J10" s="89">
        <v>0</v>
      </c>
      <c r="K10" s="90">
        <v>108357</v>
      </c>
      <c r="L10" s="73">
        <f t="shared" si="0"/>
        <v>2053870.28</v>
      </c>
    </row>
    <row r="11" spans="1:12" ht="15">
      <c r="A11" s="22" t="s">
        <v>6</v>
      </c>
      <c r="B11" s="89">
        <v>699</v>
      </c>
      <c r="C11" s="90">
        <v>137114</v>
      </c>
      <c r="D11" s="106">
        <v>525501.05</v>
      </c>
      <c r="E11" s="81">
        <v>0</v>
      </c>
      <c r="F11" s="91">
        <v>461371</v>
      </c>
      <c r="G11" s="93">
        <v>440310</v>
      </c>
      <c r="H11" s="91">
        <v>92081</v>
      </c>
      <c r="I11" s="89">
        <v>118256</v>
      </c>
      <c r="J11" s="89">
        <v>46648</v>
      </c>
      <c r="K11" s="90">
        <v>134053</v>
      </c>
      <c r="L11" s="73">
        <f t="shared" si="0"/>
        <v>1956033.05</v>
      </c>
    </row>
    <row r="12" spans="1:12" ht="15">
      <c r="A12" s="22" t="s">
        <v>7</v>
      </c>
      <c r="B12" s="89">
        <v>1465</v>
      </c>
      <c r="C12" s="90">
        <v>15188</v>
      </c>
      <c r="D12" s="106">
        <v>167294.82</v>
      </c>
      <c r="E12" s="81">
        <v>0</v>
      </c>
      <c r="F12" s="91">
        <v>8607</v>
      </c>
      <c r="G12" s="93">
        <v>417522</v>
      </c>
      <c r="H12" s="91">
        <v>686221</v>
      </c>
      <c r="I12" s="89">
        <v>3797</v>
      </c>
      <c r="J12" s="89">
        <v>1</v>
      </c>
      <c r="K12" s="90">
        <v>24896</v>
      </c>
      <c r="L12" s="73">
        <f t="shared" si="0"/>
        <v>1324991.82</v>
      </c>
    </row>
    <row r="13" spans="1:12" ht="15">
      <c r="A13" s="22" t="s">
        <v>8</v>
      </c>
      <c r="B13" s="89">
        <v>614</v>
      </c>
      <c r="C13" s="90">
        <v>43885</v>
      </c>
      <c r="D13" s="106">
        <v>280171.18</v>
      </c>
      <c r="E13" s="81">
        <v>26189</v>
      </c>
      <c r="F13" s="91">
        <v>400064</v>
      </c>
      <c r="G13" s="93">
        <v>400378</v>
      </c>
      <c r="H13" s="91">
        <v>645824</v>
      </c>
      <c r="I13" s="89">
        <v>211205</v>
      </c>
      <c r="J13" s="89">
        <v>2</v>
      </c>
      <c r="K13" s="90">
        <v>136836</v>
      </c>
      <c r="L13" s="73">
        <f t="shared" si="0"/>
        <v>2145168.1799999997</v>
      </c>
    </row>
    <row r="14" spans="1:12" ht="15">
      <c r="A14" s="22" t="s">
        <v>9</v>
      </c>
      <c r="B14" s="89">
        <v>202119</v>
      </c>
      <c r="C14" s="90">
        <v>946018</v>
      </c>
      <c r="D14" s="106">
        <v>4077368.63</v>
      </c>
      <c r="E14" s="81">
        <v>396703</v>
      </c>
      <c r="F14" s="91">
        <v>3819265</v>
      </c>
      <c r="G14" s="93">
        <v>8011516</v>
      </c>
      <c r="H14" s="91">
        <v>4226989</v>
      </c>
      <c r="I14" s="89">
        <v>1556050</v>
      </c>
      <c r="J14" s="89">
        <v>787589</v>
      </c>
      <c r="K14" s="90">
        <v>1746122</v>
      </c>
      <c r="L14" s="73">
        <f t="shared" si="0"/>
        <v>25769739.63</v>
      </c>
    </row>
    <row r="15" spans="1:12" ht="15">
      <c r="A15" s="22" t="s">
        <v>10</v>
      </c>
      <c r="B15" s="89">
        <v>412711</v>
      </c>
      <c r="C15" s="90">
        <v>2158523</v>
      </c>
      <c r="D15" s="106">
        <v>3911018.07</v>
      </c>
      <c r="E15" s="81">
        <v>78314</v>
      </c>
      <c r="F15" s="91">
        <v>3023386</v>
      </c>
      <c r="G15" s="93">
        <v>6887772</v>
      </c>
      <c r="H15" s="91">
        <v>6209973</v>
      </c>
      <c r="I15" s="89">
        <v>176098</v>
      </c>
      <c r="J15" s="89">
        <v>7873</v>
      </c>
      <c r="K15" s="90">
        <v>105970</v>
      </c>
      <c r="L15" s="73">
        <f t="shared" si="0"/>
        <v>22971638.07</v>
      </c>
    </row>
    <row r="16" spans="1:12" ht="15">
      <c r="A16" s="22" t="s">
        <v>11</v>
      </c>
      <c r="B16" s="89">
        <v>239977</v>
      </c>
      <c r="C16" s="90">
        <v>642421</v>
      </c>
      <c r="D16" s="106">
        <v>546002.08</v>
      </c>
      <c r="E16" s="81">
        <v>161906</v>
      </c>
      <c r="F16" s="91">
        <v>58498</v>
      </c>
      <c r="G16" s="92">
        <v>915265</v>
      </c>
      <c r="H16" s="91">
        <v>1477818</v>
      </c>
      <c r="I16" s="89">
        <v>484768</v>
      </c>
      <c r="J16" s="89">
        <v>85534</v>
      </c>
      <c r="K16" s="90">
        <v>823912</v>
      </c>
      <c r="L16" s="73">
        <f t="shared" si="0"/>
        <v>5436101.08</v>
      </c>
    </row>
    <row r="17" spans="1:12" ht="15">
      <c r="A17" s="22" t="s">
        <v>12</v>
      </c>
      <c r="B17" s="89">
        <v>3215</v>
      </c>
      <c r="C17" s="90">
        <v>1690</v>
      </c>
      <c r="D17" s="107">
        <v>183129.28</v>
      </c>
      <c r="E17" s="81">
        <v>60409</v>
      </c>
      <c r="F17" s="91">
        <v>42528</v>
      </c>
      <c r="G17" s="92">
        <v>226255</v>
      </c>
      <c r="H17" s="91">
        <v>338767</v>
      </c>
      <c r="I17" s="89">
        <v>56459</v>
      </c>
      <c r="J17" s="89">
        <v>0</v>
      </c>
      <c r="K17" s="90">
        <v>273815</v>
      </c>
      <c r="L17" s="73">
        <f t="shared" si="0"/>
        <v>1186267.28</v>
      </c>
    </row>
    <row r="18" spans="1:12" s="48" customFormat="1" ht="15">
      <c r="A18" s="25" t="s">
        <v>16</v>
      </c>
      <c r="B18" s="89">
        <v>935534</v>
      </c>
      <c r="C18" s="90">
        <v>4888285</v>
      </c>
      <c r="D18" s="106">
        <v>11263593.81</v>
      </c>
      <c r="E18" s="81">
        <v>861902</v>
      </c>
      <c r="F18" s="91">
        <v>9459510</v>
      </c>
      <c r="G18" s="93">
        <v>22548977</v>
      </c>
      <c r="H18" s="91">
        <v>18236012</v>
      </c>
      <c r="I18" s="89">
        <v>2853258</v>
      </c>
      <c r="J18" s="89">
        <v>1163393</v>
      </c>
      <c r="K18" s="90">
        <v>4094363</v>
      </c>
      <c r="L18" s="73">
        <f t="shared" si="0"/>
        <v>76304827.81</v>
      </c>
    </row>
    <row r="19" spans="1:12" ht="15">
      <c r="A19" s="22" t="s">
        <v>13</v>
      </c>
      <c r="B19" s="89">
        <v>21598</v>
      </c>
      <c r="C19" s="90">
        <v>1814607</v>
      </c>
      <c r="D19" s="106">
        <v>3952120.84</v>
      </c>
      <c r="E19" s="81">
        <v>11755</v>
      </c>
      <c r="F19" s="91">
        <v>6952645</v>
      </c>
      <c r="G19" s="92">
        <v>6543997</v>
      </c>
      <c r="H19" s="91">
        <v>944080</v>
      </c>
      <c r="I19" s="89">
        <v>113963</v>
      </c>
      <c r="J19" s="89">
        <v>713902</v>
      </c>
      <c r="K19" s="90">
        <v>9878</v>
      </c>
      <c r="L19" s="73">
        <f t="shared" si="0"/>
        <v>21078545.84</v>
      </c>
    </row>
    <row r="20" spans="1:12" ht="25.5">
      <c r="A20" s="26" t="s">
        <v>22</v>
      </c>
      <c r="B20" s="89">
        <v>15074</v>
      </c>
      <c r="C20" s="90">
        <v>725377</v>
      </c>
      <c r="D20" s="106">
        <v>1340948.69</v>
      </c>
      <c r="E20" s="81">
        <v>0</v>
      </c>
      <c r="F20" s="91">
        <v>6775642</v>
      </c>
      <c r="G20" s="92">
        <v>5960461</v>
      </c>
      <c r="H20" s="89">
        <v>890288</v>
      </c>
      <c r="I20" s="89">
        <v>0</v>
      </c>
      <c r="J20" s="89">
        <v>354956</v>
      </c>
      <c r="K20" s="60">
        <v>0</v>
      </c>
      <c r="L20" s="73">
        <f t="shared" si="0"/>
        <v>16062746.69</v>
      </c>
    </row>
    <row r="21" spans="1:12" ht="15">
      <c r="A21" s="22" t="s">
        <v>14</v>
      </c>
      <c r="B21" s="89">
        <v>0</v>
      </c>
      <c r="C21" s="90">
        <v>20057</v>
      </c>
      <c r="D21" s="106">
        <v>246727.92</v>
      </c>
      <c r="E21" s="81">
        <v>0</v>
      </c>
      <c r="F21" s="91"/>
      <c r="G21" s="92">
        <v>0</v>
      </c>
      <c r="H21" s="91">
        <v>20484</v>
      </c>
      <c r="I21" s="89">
        <v>221667</v>
      </c>
      <c r="J21" s="89">
        <v>0</v>
      </c>
      <c r="K21" s="60">
        <v>0</v>
      </c>
      <c r="L21" s="73">
        <f t="shared" si="0"/>
        <v>508935.92000000004</v>
      </c>
    </row>
    <row r="22" spans="1:12" ht="15">
      <c r="A22" s="22" t="s">
        <v>4</v>
      </c>
      <c r="B22" s="89">
        <v>700485</v>
      </c>
      <c r="C22" s="90">
        <v>2635200</v>
      </c>
      <c r="D22" s="106">
        <f>SUM(D23:D27)</f>
        <v>5424626.54</v>
      </c>
      <c r="E22" s="81">
        <v>667024</v>
      </c>
      <c r="F22" s="91">
        <v>2436878</v>
      </c>
      <c r="G22" s="93">
        <v>12464354</v>
      </c>
      <c r="H22" s="91">
        <v>14043991</v>
      </c>
      <c r="I22" s="89">
        <v>2107005</v>
      </c>
      <c r="J22" s="89">
        <v>417027</v>
      </c>
      <c r="K22" s="90">
        <v>3466672</v>
      </c>
      <c r="L22" s="73">
        <f t="shared" si="0"/>
        <v>44363262.54</v>
      </c>
    </row>
    <row r="23" spans="1:12" ht="15">
      <c r="A23" s="22" t="s">
        <v>34</v>
      </c>
      <c r="B23" s="89">
        <v>3169</v>
      </c>
      <c r="C23" s="89">
        <v>162490</v>
      </c>
      <c r="D23" s="106">
        <v>440492.11</v>
      </c>
      <c r="E23" s="81">
        <v>3468</v>
      </c>
      <c r="F23" s="91">
        <v>168831</v>
      </c>
      <c r="G23" s="93">
        <v>343929</v>
      </c>
      <c r="H23" s="91">
        <v>634637</v>
      </c>
      <c r="I23" s="89">
        <v>127524</v>
      </c>
      <c r="J23" s="89">
        <v>3942</v>
      </c>
      <c r="K23" s="90">
        <v>55847</v>
      </c>
      <c r="L23" s="73">
        <f t="shared" si="0"/>
        <v>1944329.1099999999</v>
      </c>
    </row>
    <row r="24" spans="1:12" ht="15">
      <c r="A24" s="22" t="s">
        <v>35</v>
      </c>
      <c r="B24" s="89">
        <v>629</v>
      </c>
      <c r="C24" s="89">
        <v>57949</v>
      </c>
      <c r="D24" s="106">
        <v>137444.3</v>
      </c>
      <c r="E24" s="81">
        <v>3815</v>
      </c>
      <c r="F24" s="91">
        <v>15822</v>
      </c>
      <c r="G24" s="93">
        <v>222983</v>
      </c>
      <c r="H24" s="91">
        <v>896813</v>
      </c>
      <c r="I24" s="89">
        <v>90003</v>
      </c>
      <c r="J24" s="89">
        <v>62704</v>
      </c>
      <c r="K24" s="90">
        <v>83028</v>
      </c>
      <c r="L24" s="73">
        <f t="shared" si="0"/>
        <v>1571190.3</v>
      </c>
    </row>
    <row r="25" spans="1:12" ht="15">
      <c r="A25" s="22" t="s">
        <v>36</v>
      </c>
      <c r="B25" s="89">
        <v>8301</v>
      </c>
      <c r="C25" s="89">
        <v>93074</v>
      </c>
      <c r="D25" s="106">
        <v>42073.04</v>
      </c>
      <c r="E25" s="81">
        <v>4829</v>
      </c>
      <c r="F25" s="91">
        <v>61838</v>
      </c>
      <c r="G25" s="93">
        <v>291000</v>
      </c>
      <c r="H25" s="91">
        <v>379458</v>
      </c>
      <c r="I25" s="89">
        <v>21079</v>
      </c>
      <c r="J25" s="89">
        <v>12043</v>
      </c>
      <c r="K25" s="90">
        <v>112447</v>
      </c>
      <c r="L25" s="73">
        <f t="shared" si="0"/>
        <v>1026142.04</v>
      </c>
    </row>
    <row r="26" spans="1:12" ht="15">
      <c r="A26" s="22" t="s">
        <v>37</v>
      </c>
      <c r="B26" s="89">
        <v>369172</v>
      </c>
      <c r="C26" s="89">
        <v>1422178</v>
      </c>
      <c r="D26" s="106">
        <v>2024991.18</v>
      </c>
      <c r="E26" s="81">
        <v>115442</v>
      </c>
      <c r="F26" s="91">
        <v>1569555</v>
      </c>
      <c r="G26" s="93">
        <v>4233838</v>
      </c>
      <c r="H26" s="91">
        <v>2772762</v>
      </c>
      <c r="I26" s="89">
        <v>362510</v>
      </c>
      <c r="J26" s="89">
        <v>328554</v>
      </c>
      <c r="K26" s="90">
        <v>671586</v>
      </c>
      <c r="L26" s="73">
        <f t="shared" si="0"/>
        <v>13870588.18</v>
      </c>
    </row>
    <row r="27" spans="1:12" ht="15">
      <c r="A27" s="22" t="s">
        <v>38</v>
      </c>
      <c r="B27" s="89">
        <v>319214</v>
      </c>
      <c r="C27" s="90">
        <v>899509</v>
      </c>
      <c r="D27" s="106">
        <v>2779625.91</v>
      </c>
      <c r="E27" s="81">
        <v>539470</v>
      </c>
      <c r="F27" s="91">
        <v>620732</v>
      </c>
      <c r="G27" s="93">
        <v>7372604</v>
      </c>
      <c r="H27" s="91">
        <v>9360321</v>
      </c>
      <c r="I27" s="108">
        <v>1505889</v>
      </c>
      <c r="J27" s="89">
        <v>9784</v>
      </c>
      <c r="K27" s="90">
        <v>2543764</v>
      </c>
      <c r="L27" s="73">
        <f t="shared" si="0"/>
        <v>25950912.91</v>
      </c>
    </row>
    <row r="28" spans="1:12" ht="15">
      <c r="A28" s="22" t="s">
        <v>15</v>
      </c>
      <c r="B28" s="89">
        <v>0</v>
      </c>
      <c r="C28" s="90">
        <v>0</v>
      </c>
      <c r="D28" s="106">
        <v>75627.13</v>
      </c>
      <c r="E28" s="81">
        <v>22636</v>
      </c>
      <c r="F28" s="91">
        <v>0</v>
      </c>
      <c r="G28" s="92">
        <v>575422</v>
      </c>
      <c r="H28" s="91">
        <v>356528</v>
      </c>
      <c r="I28" s="89">
        <v>22635</v>
      </c>
      <c r="J28" s="89">
        <v>0</v>
      </c>
      <c r="K28" s="90">
        <v>35361</v>
      </c>
      <c r="L28" s="73">
        <f t="shared" si="0"/>
        <v>1088209.13</v>
      </c>
    </row>
    <row r="29" spans="1:12" s="48" customFormat="1" ht="15">
      <c r="A29" s="25" t="s">
        <v>17</v>
      </c>
      <c r="B29" s="89">
        <v>167245</v>
      </c>
      <c r="C29" s="90">
        <v>80884</v>
      </c>
      <c r="D29" s="106">
        <v>1386576.66</v>
      </c>
      <c r="E29" s="81">
        <v>76507</v>
      </c>
      <c r="F29" s="91">
        <v>0</v>
      </c>
      <c r="G29" s="92">
        <v>2249986</v>
      </c>
      <c r="H29" s="91">
        <v>2568127</v>
      </c>
      <c r="I29" s="89">
        <v>313227</v>
      </c>
      <c r="J29" s="89">
        <v>-26861</v>
      </c>
      <c r="K29" s="90">
        <v>406622</v>
      </c>
      <c r="L29" s="73">
        <f t="shared" si="0"/>
        <v>7222313.66</v>
      </c>
    </row>
    <row r="30" spans="1:12" ht="15">
      <c r="A30" s="22" t="s">
        <v>19</v>
      </c>
      <c r="B30" s="89">
        <v>286207</v>
      </c>
      <c r="C30" s="90">
        <v>0</v>
      </c>
      <c r="D30" s="106">
        <v>656665.41</v>
      </c>
      <c r="E30" s="81">
        <v>68875</v>
      </c>
      <c r="F30" s="91">
        <v>0</v>
      </c>
      <c r="G30" s="92">
        <v>1034575</v>
      </c>
      <c r="H30" s="91">
        <v>1640080</v>
      </c>
      <c r="I30" s="89">
        <v>234858</v>
      </c>
      <c r="J30" s="89"/>
      <c r="K30" s="90">
        <v>345824</v>
      </c>
      <c r="L30" s="73">
        <f t="shared" si="0"/>
        <v>4267084.41</v>
      </c>
    </row>
    <row r="31" spans="1:12" s="48" customFormat="1" ht="15.75">
      <c r="A31" s="25" t="s">
        <v>18</v>
      </c>
      <c r="B31" s="89">
        <v>935534</v>
      </c>
      <c r="C31" s="90">
        <v>4888285</v>
      </c>
      <c r="D31" s="103">
        <v>11263593.81</v>
      </c>
      <c r="E31" s="81">
        <v>861902</v>
      </c>
      <c r="F31" s="91">
        <v>9459510</v>
      </c>
      <c r="G31" s="93">
        <v>22548977</v>
      </c>
      <c r="H31" s="91">
        <v>18236012</v>
      </c>
      <c r="I31" s="89">
        <v>2853258</v>
      </c>
      <c r="J31" s="97">
        <v>1163393</v>
      </c>
      <c r="K31" s="90">
        <v>4094363</v>
      </c>
      <c r="L31" s="73">
        <f t="shared" si="0"/>
        <v>76304827.81</v>
      </c>
    </row>
    <row r="32" spans="2:11" ht="15">
      <c r="B32" s="54"/>
      <c r="C32" s="55"/>
      <c r="D32" s="55"/>
      <c r="E32" s="55"/>
      <c r="F32" s="55"/>
      <c r="G32" s="55"/>
      <c r="H32" s="55"/>
      <c r="I32" s="55"/>
      <c r="J32" s="58"/>
      <c r="K32" s="55"/>
    </row>
    <row r="33" spans="1:12" ht="15">
      <c r="A33" s="22" t="s">
        <v>20</v>
      </c>
      <c r="B33" s="89">
        <v>9549</v>
      </c>
      <c r="C33" s="79">
        <v>0</v>
      </c>
      <c r="D33" s="106">
        <v>482144.4</v>
      </c>
      <c r="E33" s="73">
        <v>2011</v>
      </c>
      <c r="F33" s="89">
        <v>278412</v>
      </c>
      <c r="G33" s="92">
        <v>558578</v>
      </c>
      <c r="H33" s="91">
        <v>278056</v>
      </c>
      <c r="I33" s="109">
        <v>92281</v>
      </c>
      <c r="J33" s="73">
        <v>229928</v>
      </c>
      <c r="K33" s="89">
        <v>35610</v>
      </c>
      <c r="L33" s="73">
        <f>SUM(B33:K33)</f>
        <v>1966569.4</v>
      </c>
    </row>
    <row r="34" spans="1:12" ht="15">
      <c r="A34" s="27" t="s">
        <v>115</v>
      </c>
      <c r="B34" s="89">
        <v>1662</v>
      </c>
      <c r="C34" s="79">
        <v>0</v>
      </c>
      <c r="D34" s="106">
        <v>3365.67</v>
      </c>
      <c r="E34" s="81">
        <v>0</v>
      </c>
      <c r="F34" s="90">
        <v>60119</v>
      </c>
      <c r="G34" s="92">
        <v>199750</v>
      </c>
      <c r="H34" s="91">
        <v>71849</v>
      </c>
      <c r="I34" s="90">
        <v>4795</v>
      </c>
      <c r="J34" s="73">
        <v>53731</v>
      </c>
      <c r="K34" s="89">
        <v>812</v>
      </c>
      <c r="L34" s="73">
        <f>SUM(B34:K34)</f>
        <v>396083.67</v>
      </c>
    </row>
    <row r="35" ht="15">
      <c r="J35" s="60"/>
    </row>
    <row r="36" spans="1:12" ht="25.5" customHeight="1">
      <c r="A36" s="63" t="s">
        <v>32</v>
      </c>
      <c r="B36" s="104"/>
      <c r="C36" s="104"/>
      <c r="D36" s="104"/>
      <c r="E36" s="104"/>
      <c r="F36" s="104"/>
      <c r="G36" s="104"/>
      <c r="H36" s="104"/>
      <c r="I36" s="104"/>
      <c r="J36" s="104"/>
      <c r="K36" s="104"/>
      <c r="L36" s="105"/>
    </row>
    <row r="37" spans="1:13" ht="15">
      <c r="A37" s="28" t="s">
        <v>25</v>
      </c>
      <c r="B37" s="89">
        <v>82794.52634</v>
      </c>
      <c r="C37" s="90">
        <v>338303</v>
      </c>
      <c r="D37" s="106">
        <v>1332727.47</v>
      </c>
      <c r="E37" s="81">
        <v>29057</v>
      </c>
      <c r="F37" s="91">
        <v>235379</v>
      </c>
      <c r="G37" s="93">
        <v>3580302</v>
      </c>
      <c r="H37" s="91">
        <v>4423241</v>
      </c>
      <c r="I37" s="94">
        <v>185707</v>
      </c>
      <c r="J37" s="73">
        <v>5355</v>
      </c>
      <c r="K37" s="90">
        <v>363341</v>
      </c>
      <c r="L37" s="73">
        <f>SUM(B37:K37)</f>
        <v>10576206.99634</v>
      </c>
      <c r="M37" s="82"/>
    </row>
    <row r="38" spans="1:13" ht="15">
      <c r="A38" s="28" t="s">
        <v>58</v>
      </c>
      <c r="B38" s="89">
        <v>322680.40279</v>
      </c>
      <c r="C38" s="90">
        <v>706250</v>
      </c>
      <c r="D38" s="106">
        <v>2019397.56</v>
      </c>
      <c r="E38" s="81">
        <v>86267</v>
      </c>
      <c r="F38" s="91">
        <v>906374</v>
      </c>
      <c r="G38" s="93">
        <v>3792974</v>
      </c>
      <c r="H38" s="91">
        <v>3666093</v>
      </c>
      <c r="I38" s="94">
        <v>329571</v>
      </c>
      <c r="J38" s="73">
        <v>192252</v>
      </c>
      <c r="K38" s="90">
        <v>454748</v>
      </c>
      <c r="L38" s="73">
        <f>SUM(B38:K38)</f>
        <v>12476606.962790001</v>
      </c>
      <c r="M38" s="82"/>
    </row>
    <row r="39" spans="1:12" ht="25.5" customHeight="1">
      <c r="A39" s="63" t="s">
        <v>33</v>
      </c>
      <c r="B39" s="104"/>
      <c r="C39" s="104"/>
      <c r="D39" s="104"/>
      <c r="E39" s="104"/>
      <c r="F39" s="104"/>
      <c r="G39" s="104"/>
      <c r="H39" s="104"/>
      <c r="I39" s="104"/>
      <c r="J39" s="104"/>
      <c r="K39" s="104"/>
      <c r="L39" s="105"/>
    </row>
    <row r="40" spans="1:12" ht="15">
      <c r="A40" s="28" t="s">
        <v>25</v>
      </c>
      <c r="B40" s="89">
        <v>236419.73758000002</v>
      </c>
      <c r="C40" s="90">
        <v>561206</v>
      </c>
      <c r="D40" s="106">
        <v>1446898.14</v>
      </c>
      <c r="E40" s="81">
        <v>510413</v>
      </c>
      <c r="F40" s="91">
        <v>385353</v>
      </c>
      <c r="G40" s="93">
        <v>3792302</v>
      </c>
      <c r="H40" s="91">
        <v>4937078</v>
      </c>
      <c r="I40" s="94">
        <v>1320182</v>
      </c>
      <c r="J40" s="73">
        <v>4429</v>
      </c>
      <c r="K40" s="90">
        <v>2180423</v>
      </c>
      <c r="L40" s="73">
        <f>SUM(B40:K40)</f>
        <v>15374703.87758</v>
      </c>
    </row>
    <row r="41" spans="1:12" ht="15">
      <c r="A41" s="29" t="s">
        <v>58</v>
      </c>
      <c r="B41" s="89">
        <v>49870.46901</v>
      </c>
      <c r="C41" s="89">
        <v>936367</v>
      </c>
      <c r="D41" s="106">
        <v>509939.39</v>
      </c>
      <c r="E41" s="81">
        <v>35883</v>
      </c>
      <c r="F41" s="91">
        <v>847834</v>
      </c>
      <c r="G41" s="92">
        <v>991936</v>
      </c>
      <c r="H41" s="91">
        <v>247507</v>
      </c>
      <c r="I41" s="94">
        <v>208753</v>
      </c>
      <c r="J41" s="77">
        <v>202948</v>
      </c>
      <c r="K41" s="90">
        <v>320624</v>
      </c>
      <c r="L41" s="73">
        <f>SUM(B41:K41)</f>
        <v>4351661.85901</v>
      </c>
    </row>
    <row r="42" spans="1:10" ht="15">
      <c r="A42" s="30"/>
      <c r="B42" s="55"/>
      <c r="C42" s="55"/>
      <c r="D42" s="55"/>
      <c r="F42" s="55"/>
      <c r="J42" s="57"/>
    </row>
    <row r="43" spans="1:12" ht="29.25" customHeight="1">
      <c r="A43" s="16" t="s">
        <v>59</v>
      </c>
      <c r="B43" s="58">
        <v>419.1282</v>
      </c>
      <c r="C43" s="58">
        <v>0</v>
      </c>
      <c r="D43" s="116">
        <v>73590.64</v>
      </c>
      <c r="E43" s="114">
        <v>575</v>
      </c>
      <c r="F43" s="58">
        <v>0</v>
      </c>
      <c r="G43" s="113">
        <v>15840</v>
      </c>
      <c r="H43" s="114">
        <v>390614</v>
      </c>
      <c r="I43" s="115">
        <v>41713</v>
      </c>
      <c r="J43" s="58">
        <v>0</v>
      </c>
      <c r="K43" s="60">
        <v>35089</v>
      </c>
      <c r="L43" s="58">
        <f>SUM(B43:K43)</f>
        <v>557840.7682</v>
      </c>
    </row>
    <row r="44" spans="1:11" ht="15">
      <c r="A44" s="31"/>
      <c r="B44" s="54"/>
      <c r="C44" s="54"/>
      <c r="D44" s="54"/>
      <c r="E44" s="54"/>
      <c r="F44" s="54"/>
      <c r="G44" s="54"/>
      <c r="I44" s="54"/>
      <c r="J44" s="54"/>
      <c r="K44" s="54"/>
    </row>
    <row r="46" spans="1:12" ht="24.75" customHeight="1">
      <c r="A46" s="64" t="s">
        <v>39</v>
      </c>
      <c r="B46" s="110"/>
      <c r="C46" s="110"/>
      <c r="D46" s="110"/>
      <c r="E46" s="110"/>
      <c r="F46" s="110"/>
      <c r="G46" s="110"/>
      <c r="H46" s="110"/>
      <c r="I46" s="110"/>
      <c r="J46" s="110"/>
      <c r="K46" s="110"/>
      <c r="L46" s="111"/>
    </row>
    <row r="47" spans="1:12" ht="15">
      <c r="A47" s="4" t="s">
        <v>0</v>
      </c>
      <c r="B47" s="89">
        <v>342474.5572020616</v>
      </c>
      <c r="C47" s="90">
        <v>2197162.113269994</v>
      </c>
      <c r="D47" s="106">
        <v>3273704.86</v>
      </c>
      <c r="E47" s="73">
        <v>13067</v>
      </c>
      <c r="F47" s="90">
        <v>2572668</v>
      </c>
      <c r="G47" s="98">
        <v>6229190</v>
      </c>
      <c r="H47" s="89">
        <v>5128478.34877</v>
      </c>
      <c r="I47" s="94">
        <v>105170</v>
      </c>
      <c r="J47" s="73">
        <v>6997</v>
      </c>
      <c r="K47" s="90">
        <v>29383</v>
      </c>
      <c r="L47" s="73">
        <f>SUM(B47:K47)</f>
        <v>19898294.879242055</v>
      </c>
    </row>
    <row r="48" spans="1:12" ht="15">
      <c r="A48" s="4" t="s">
        <v>40</v>
      </c>
      <c r="B48" s="89">
        <v>9972.497176333996</v>
      </c>
      <c r="C48" s="90">
        <v>13623.976030000005</v>
      </c>
      <c r="D48" s="106">
        <v>171659</v>
      </c>
      <c r="E48" s="73">
        <v>2642</v>
      </c>
      <c r="F48" s="90">
        <v>13352</v>
      </c>
      <c r="G48" s="98">
        <v>183052</v>
      </c>
      <c r="H48" s="89">
        <v>456380.039200001</v>
      </c>
      <c r="I48" s="94">
        <v>13872</v>
      </c>
      <c r="J48" s="73">
        <v>3296</v>
      </c>
      <c r="K48" s="90">
        <v>30262</v>
      </c>
      <c r="L48" s="73">
        <f>SUM(B48:K48)</f>
        <v>898111.512406335</v>
      </c>
    </row>
    <row r="49" spans="1:12" ht="15">
      <c r="A49" s="4" t="s">
        <v>24</v>
      </c>
      <c r="B49" s="89">
        <v>32244.073200000013</v>
      </c>
      <c r="C49" s="90">
        <v>9565.816269999978</v>
      </c>
      <c r="D49" s="106">
        <v>24922</v>
      </c>
      <c r="E49" s="73">
        <v>66</v>
      </c>
      <c r="F49" s="90">
        <v>14499</v>
      </c>
      <c r="G49" s="92">
        <v>79130</v>
      </c>
      <c r="H49" s="89">
        <v>153909.91774</v>
      </c>
      <c r="I49" s="94">
        <v>3449</v>
      </c>
      <c r="J49" s="73">
        <v>481</v>
      </c>
      <c r="K49" s="90">
        <v>1539</v>
      </c>
      <c r="L49" s="73">
        <f>SUM(B49:K49)</f>
        <v>319805.80721</v>
      </c>
    </row>
    <row r="50" spans="1:12" ht="15">
      <c r="A50" s="4" t="s">
        <v>41</v>
      </c>
      <c r="B50" s="89">
        <v>55479.2717716037</v>
      </c>
      <c r="C50" s="90">
        <v>112105.46582</v>
      </c>
      <c r="D50" s="106">
        <v>656174</v>
      </c>
      <c r="E50" s="73">
        <v>68375</v>
      </c>
      <c r="F50" s="90">
        <v>531695</v>
      </c>
      <c r="G50" s="99">
        <v>679462</v>
      </c>
      <c r="H50" s="89">
        <v>654993.00829</v>
      </c>
      <c r="I50" s="100">
        <v>56767</v>
      </c>
      <c r="J50" s="73">
        <v>897</v>
      </c>
      <c r="K50" s="90">
        <v>57615</v>
      </c>
      <c r="L50" s="73">
        <f>SUM(B50:K50)</f>
        <v>2873562.745881604</v>
      </c>
    </row>
    <row r="51" ht="15">
      <c r="A51" s="32"/>
    </row>
    <row r="52" spans="1:12" ht="24.75" customHeight="1">
      <c r="A52" s="64" t="s">
        <v>42</v>
      </c>
      <c r="B52" s="110"/>
      <c r="C52" s="110"/>
      <c r="D52" s="110"/>
      <c r="E52" s="110"/>
      <c r="F52" s="110"/>
      <c r="G52" s="110"/>
      <c r="H52" s="110"/>
      <c r="I52" s="110"/>
      <c r="J52" s="110"/>
      <c r="K52" s="110"/>
      <c r="L52" s="111"/>
    </row>
    <row r="53" spans="1:12" ht="15">
      <c r="A53" s="4" t="s">
        <v>1</v>
      </c>
      <c r="B53" s="89">
        <v>216577.3742700001</v>
      </c>
      <c r="C53" s="90">
        <v>1383590.9781</v>
      </c>
      <c r="D53" s="101">
        <v>5071327</v>
      </c>
      <c r="E53" s="73">
        <v>437881</v>
      </c>
      <c r="F53" s="90">
        <v>4322492</v>
      </c>
      <c r="G53" s="93">
        <v>9634463</v>
      </c>
      <c r="H53" s="89">
        <v>5349099.1099999985</v>
      </c>
      <c r="I53" s="102">
        <v>1576823</v>
      </c>
      <c r="J53" s="73">
        <v>903826</v>
      </c>
      <c r="K53" s="89">
        <v>1498251</v>
      </c>
      <c r="L53" s="58">
        <f>SUM(B53:K53)</f>
        <v>30394330.46237</v>
      </c>
    </row>
    <row r="54" ht="15">
      <c r="A54" s="32"/>
    </row>
    <row r="55" spans="1:12" ht="39.75" customHeight="1">
      <c r="A55" s="64" t="s">
        <v>43</v>
      </c>
      <c r="B55" s="110"/>
      <c r="C55" s="110"/>
      <c r="D55" s="110"/>
      <c r="E55" s="110"/>
      <c r="F55" s="110"/>
      <c r="G55" s="110"/>
      <c r="H55" s="110"/>
      <c r="I55" s="110"/>
      <c r="J55" s="110"/>
      <c r="K55" s="110"/>
      <c r="L55" s="111"/>
    </row>
    <row r="56" spans="1:13" ht="15">
      <c r="A56" s="4" t="s">
        <v>0</v>
      </c>
      <c r="B56" s="89">
        <v>189.99999</v>
      </c>
      <c r="C56" s="90">
        <v>4788.067249999999</v>
      </c>
      <c r="D56" s="106">
        <v>32091</v>
      </c>
      <c r="E56" s="73">
        <v>420</v>
      </c>
      <c r="F56" s="90">
        <v>7871</v>
      </c>
      <c r="G56" s="98">
        <v>36910</v>
      </c>
      <c r="H56" s="89">
        <v>38131.969489999996</v>
      </c>
      <c r="I56" s="100">
        <v>350</v>
      </c>
      <c r="J56" s="80">
        <v>0</v>
      </c>
      <c r="K56" s="90">
        <v>221</v>
      </c>
      <c r="L56" s="73">
        <f>SUM(B56:K56)</f>
        <v>120973.03672999999</v>
      </c>
      <c r="M56" s="45"/>
    </row>
    <row r="57" spans="1:13" ht="15">
      <c r="A57" s="4" t="s">
        <v>40</v>
      </c>
      <c r="B57" s="89">
        <v>43.5</v>
      </c>
      <c r="C57" s="90">
        <v>717.7119299999999</v>
      </c>
      <c r="D57" s="106">
        <v>5489</v>
      </c>
      <c r="E57" s="73">
        <v>68</v>
      </c>
      <c r="F57" s="90">
        <v>3765</v>
      </c>
      <c r="G57" s="98">
        <v>6865</v>
      </c>
      <c r="H57" s="89">
        <v>20645.30084</v>
      </c>
      <c r="I57" s="79">
        <v>631</v>
      </c>
      <c r="J57" s="80">
        <v>0</v>
      </c>
      <c r="K57" s="90">
        <v>1436</v>
      </c>
      <c r="L57" s="73">
        <f>SUM(B57:K57)</f>
        <v>39660.51277</v>
      </c>
      <c r="M57" s="45"/>
    </row>
    <row r="58" spans="1:13" ht="15">
      <c r="A58" s="4" t="s">
        <v>24</v>
      </c>
      <c r="B58" s="89">
        <v>99.84721000000003</v>
      </c>
      <c r="C58" s="90">
        <v>474</v>
      </c>
      <c r="D58" s="106">
        <v>1394</v>
      </c>
      <c r="E58" s="73">
        <v>0</v>
      </c>
      <c r="F58" s="90">
        <v>4</v>
      </c>
      <c r="G58" s="98">
        <v>1571</v>
      </c>
      <c r="H58" s="89">
        <v>4087.43109</v>
      </c>
      <c r="I58" s="94">
        <v>343</v>
      </c>
      <c r="J58" s="80">
        <v>0</v>
      </c>
      <c r="K58" s="90">
        <v>198</v>
      </c>
      <c r="L58" s="73">
        <f>SUM(B58:K58)</f>
        <v>8171.2783</v>
      </c>
      <c r="M58" s="45"/>
    </row>
    <row r="59" spans="1:13" ht="15">
      <c r="A59" s="4" t="s">
        <v>41</v>
      </c>
      <c r="B59" s="89">
        <v>190</v>
      </c>
      <c r="C59" s="90">
        <v>907.8861400000001</v>
      </c>
      <c r="D59" s="106">
        <v>2015</v>
      </c>
      <c r="E59" s="73">
        <v>0</v>
      </c>
      <c r="F59" s="90">
        <v>195</v>
      </c>
      <c r="G59" s="98">
        <v>1190</v>
      </c>
      <c r="H59" s="89">
        <v>3555.21</v>
      </c>
      <c r="I59" s="100">
        <v>649</v>
      </c>
      <c r="J59" s="80">
        <v>0</v>
      </c>
      <c r="K59" s="90">
        <v>241</v>
      </c>
      <c r="L59" s="73">
        <f>SUM(B59:K59)</f>
        <v>8943.096140000001</v>
      </c>
      <c r="M59" s="45"/>
    </row>
    <row r="60" spans="1:13" ht="15">
      <c r="A60" s="32"/>
      <c r="I60" s="59"/>
      <c r="M60" s="45"/>
    </row>
    <row r="61" spans="1:12" ht="12.75" customHeight="1">
      <c r="A61" s="65" t="s">
        <v>44</v>
      </c>
      <c r="B61" s="104"/>
      <c r="C61" s="104"/>
      <c r="D61" s="104"/>
      <c r="E61" s="104"/>
      <c r="F61" s="104"/>
      <c r="G61" s="104"/>
      <c r="H61" s="104"/>
      <c r="I61" s="104"/>
      <c r="J61" s="104"/>
      <c r="K61" s="104"/>
      <c r="L61" s="105"/>
    </row>
    <row r="62" spans="1:12" ht="33">
      <c r="A62" s="51" t="s">
        <v>122</v>
      </c>
      <c r="B62" s="75">
        <v>0</v>
      </c>
      <c r="C62" s="76">
        <v>0</v>
      </c>
      <c r="D62" s="106">
        <v>52849</v>
      </c>
      <c r="E62" s="77">
        <v>0</v>
      </c>
      <c r="F62" s="73">
        <v>0</v>
      </c>
      <c r="G62" s="92">
        <v>213279.7930512</v>
      </c>
      <c r="H62" s="89">
        <v>48967.80285918255</v>
      </c>
      <c r="I62" s="73">
        <v>0</v>
      </c>
      <c r="J62" s="73">
        <v>0</v>
      </c>
      <c r="K62" s="73">
        <v>0</v>
      </c>
      <c r="L62" s="73">
        <f>SUM(B62:K62)</f>
        <v>315096.5959103825</v>
      </c>
    </row>
    <row r="63" spans="1:12" ht="33">
      <c r="A63" s="52" t="s">
        <v>123</v>
      </c>
      <c r="B63" s="78">
        <v>0</v>
      </c>
      <c r="C63" s="79">
        <v>0</v>
      </c>
      <c r="D63" s="106">
        <v>2490</v>
      </c>
      <c r="E63" s="73">
        <v>0</v>
      </c>
      <c r="F63" s="73">
        <v>0</v>
      </c>
      <c r="G63" s="92">
        <v>29791.809112</v>
      </c>
      <c r="H63" s="89">
        <v>135.48819081744296</v>
      </c>
      <c r="I63" s="73">
        <v>0</v>
      </c>
      <c r="J63" s="73">
        <v>0</v>
      </c>
      <c r="K63" s="73">
        <v>0</v>
      </c>
      <c r="L63" s="73">
        <f>SUM(B63:K63)</f>
        <v>32417.297302817442</v>
      </c>
    </row>
    <row r="64" spans="1:12" ht="18">
      <c r="A64" s="53" t="s">
        <v>124</v>
      </c>
      <c r="B64" s="78">
        <v>0</v>
      </c>
      <c r="C64" s="79">
        <v>0</v>
      </c>
      <c r="D64" s="106">
        <v>0</v>
      </c>
      <c r="E64" s="73">
        <v>0</v>
      </c>
      <c r="F64" s="73">
        <v>0</v>
      </c>
      <c r="G64" s="92">
        <v>10206.6</v>
      </c>
      <c r="H64" s="112">
        <v>0</v>
      </c>
      <c r="I64" s="73">
        <v>0</v>
      </c>
      <c r="J64" s="73">
        <v>0</v>
      </c>
      <c r="K64" s="73">
        <v>0</v>
      </c>
      <c r="L64" s="73">
        <f>SUM(B64:K64)</f>
        <v>10206.6</v>
      </c>
    </row>
    <row r="65" spans="1:12" ht="12.75" customHeight="1">
      <c r="A65" s="66" t="s">
        <v>125</v>
      </c>
      <c r="B65" s="104"/>
      <c r="C65" s="104"/>
      <c r="D65" s="104"/>
      <c r="E65" s="104"/>
      <c r="F65" s="104"/>
      <c r="G65" s="104"/>
      <c r="H65" s="104"/>
      <c r="I65" s="104"/>
      <c r="J65" s="104"/>
      <c r="K65" s="104"/>
      <c r="L65" s="105"/>
    </row>
    <row r="66" spans="1:13" ht="15">
      <c r="A66" s="26" t="s">
        <v>47</v>
      </c>
      <c r="B66" s="73">
        <v>0</v>
      </c>
      <c r="C66" s="73">
        <v>0</v>
      </c>
      <c r="D66" s="73">
        <v>0</v>
      </c>
      <c r="E66" s="73">
        <v>0</v>
      </c>
      <c r="F66" s="73">
        <v>0</v>
      </c>
      <c r="G66" s="74">
        <v>0</v>
      </c>
      <c r="H66" s="89">
        <v>602.703</v>
      </c>
      <c r="I66" s="73">
        <v>0</v>
      </c>
      <c r="J66" s="73">
        <v>0</v>
      </c>
      <c r="K66" s="73">
        <v>0</v>
      </c>
      <c r="L66" s="73">
        <f>SUM(B66:K66)</f>
        <v>602.703</v>
      </c>
      <c r="M66" s="45"/>
    </row>
    <row r="67" spans="1:13" ht="15">
      <c r="A67" s="4" t="s">
        <v>45</v>
      </c>
      <c r="B67" s="73">
        <v>0</v>
      </c>
      <c r="C67" s="73">
        <v>0</v>
      </c>
      <c r="D67" s="73">
        <v>0</v>
      </c>
      <c r="E67" s="73">
        <v>0</v>
      </c>
      <c r="F67" s="73">
        <v>0</v>
      </c>
      <c r="G67" s="74">
        <v>0</v>
      </c>
      <c r="H67" s="89">
        <v>0</v>
      </c>
      <c r="I67" s="73">
        <v>0</v>
      </c>
      <c r="J67" s="73">
        <v>0</v>
      </c>
      <c r="K67" s="73">
        <v>0</v>
      </c>
      <c r="L67" s="73">
        <f>SUM(B67:K67)</f>
        <v>0</v>
      </c>
      <c r="M67" s="45"/>
    </row>
    <row r="68" spans="1:13" ht="15">
      <c r="A68" s="33" t="s">
        <v>46</v>
      </c>
      <c r="B68" s="73">
        <v>0</v>
      </c>
      <c r="C68" s="73">
        <v>0</v>
      </c>
      <c r="D68" s="73">
        <v>0</v>
      </c>
      <c r="E68" s="73">
        <v>0</v>
      </c>
      <c r="F68" s="73">
        <v>0</v>
      </c>
      <c r="G68" s="74">
        <v>0</v>
      </c>
      <c r="H68" s="89">
        <v>0</v>
      </c>
      <c r="I68" s="73">
        <v>0</v>
      </c>
      <c r="J68" s="73">
        <v>0</v>
      </c>
      <c r="K68" s="73">
        <v>0</v>
      </c>
      <c r="L68" s="73">
        <f>SUM(B68:K68)</f>
        <v>0</v>
      </c>
      <c r="M68" s="45"/>
    </row>
    <row r="69" spans="1:13" ht="15">
      <c r="A69" s="34"/>
      <c r="B69" s="54"/>
      <c r="C69" s="54"/>
      <c r="D69" s="54"/>
      <c r="M69" s="45"/>
    </row>
    <row r="70" spans="1:4" ht="15">
      <c r="A70" s="35"/>
      <c r="B70" s="54"/>
      <c r="C70" s="54"/>
      <c r="D70" s="54"/>
    </row>
    <row r="71" spans="1:4" ht="15">
      <c r="A71" s="36" t="s">
        <v>2</v>
      </c>
      <c r="B71" s="54"/>
      <c r="C71" s="54"/>
      <c r="D71" s="54"/>
    </row>
    <row r="72" spans="1:4" ht="39.75">
      <c r="A72" s="37" t="s">
        <v>55</v>
      </c>
      <c r="B72" s="54"/>
      <c r="C72" s="54"/>
      <c r="D72" s="54"/>
    </row>
    <row r="73" spans="1:4" ht="25.5" customHeight="1">
      <c r="A73" s="12" t="s">
        <v>48</v>
      </c>
      <c r="B73" s="61"/>
      <c r="C73" s="61"/>
      <c r="D73" s="61"/>
    </row>
    <row r="74" spans="1:4" ht="18.75" customHeight="1">
      <c r="A74" s="12" t="s">
        <v>49</v>
      </c>
      <c r="B74" s="61"/>
      <c r="C74" s="61"/>
      <c r="D74" s="61"/>
    </row>
    <row r="75" spans="1:4" ht="25.5" customHeight="1">
      <c r="A75" s="12" t="s">
        <v>127</v>
      </c>
      <c r="B75" s="61"/>
      <c r="C75" s="61"/>
      <c r="D75" s="61"/>
    </row>
    <row r="76" spans="1:4" ht="28.5" customHeight="1">
      <c r="A76" s="12" t="s">
        <v>50</v>
      </c>
      <c r="B76" s="62"/>
      <c r="C76" s="62"/>
      <c r="D76" s="62"/>
    </row>
    <row r="77" spans="1:4" ht="12.75" customHeight="1">
      <c r="A77" s="12"/>
      <c r="B77" s="62"/>
      <c r="C77" s="62"/>
      <c r="D77" s="62"/>
    </row>
    <row r="78" spans="1:4" ht="51.75" customHeight="1">
      <c r="A78" s="37" t="s">
        <v>51</v>
      </c>
      <c r="B78" s="62"/>
      <c r="C78" s="62"/>
      <c r="D78" s="62"/>
    </row>
    <row r="79" spans="1:4" ht="12.75" customHeight="1">
      <c r="A79" s="37"/>
      <c r="B79" s="62"/>
      <c r="C79" s="62"/>
      <c r="D79" s="62"/>
    </row>
    <row r="80" spans="1:4" ht="25.5" customHeight="1">
      <c r="A80" s="37" t="s">
        <v>52</v>
      </c>
      <c r="B80" s="62"/>
      <c r="C80" s="62"/>
      <c r="D80" s="62"/>
    </row>
    <row r="81" spans="1:4" ht="25.5" customHeight="1">
      <c r="A81" s="42" t="s">
        <v>53</v>
      </c>
      <c r="B81" s="62"/>
      <c r="C81" s="62"/>
      <c r="D81" s="62"/>
    </row>
    <row r="82" spans="1:4" ht="38.25" customHeight="1">
      <c r="A82" s="12" t="s">
        <v>54</v>
      </c>
      <c r="B82" s="62"/>
      <c r="C82" s="62"/>
      <c r="D82" s="62"/>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A1" sqref="A1:K1"/>
    </sheetView>
  </sheetViews>
  <sheetFormatPr defaultColWidth="9.140625" defaultRowHeight="12.75"/>
  <cols>
    <col min="1" max="1" width="68.8515625" style="1" customWidth="1"/>
    <col min="2" max="4" width="13.57421875" style="56" customWidth="1"/>
    <col min="5" max="7" width="13.8515625" style="56" customWidth="1"/>
    <col min="8" max="8" width="15.00390625" style="59" customWidth="1"/>
    <col min="9" max="11" width="13.8515625" style="56" customWidth="1"/>
    <col min="12" max="12" width="14.421875" style="1" customWidth="1"/>
    <col min="13" max="16384" width="9.140625" style="1" customWidth="1"/>
  </cols>
  <sheetData>
    <row r="1" spans="1:11" s="72" customFormat="1" ht="15.75" customHeight="1">
      <c r="A1" s="86" t="s">
        <v>130</v>
      </c>
      <c r="B1" s="86"/>
      <c r="C1" s="86"/>
      <c r="D1" s="86"/>
      <c r="E1" s="86"/>
      <c r="F1" s="86"/>
      <c r="G1" s="86"/>
      <c r="H1" s="86"/>
      <c r="I1" s="86"/>
      <c r="J1" s="86"/>
      <c r="K1" s="86"/>
    </row>
    <row r="2" spans="1:11" s="72" customFormat="1" ht="15.75" customHeight="1">
      <c r="A2" s="87" t="s">
        <v>135</v>
      </c>
      <c r="B2" s="88"/>
      <c r="C2" s="88"/>
      <c r="D2" s="88"/>
      <c r="E2" s="88"/>
      <c r="F2" s="88"/>
      <c r="G2" s="88"/>
      <c r="H2" s="88"/>
      <c r="I2" s="88"/>
      <c r="J2" s="88"/>
      <c r="K2" s="88"/>
    </row>
    <row r="5" spans="1:12" ht="123">
      <c r="A5" s="50" t="s">
        <v>118</v>
      </c>
      <c r="B5" s="39" t="s">
        <v>126</v>
      </c>
      <c r="C5" s="40" t="s">
        <v>56</v>
      </c>
      <c r="D5" s="40" t="s">
        <v>133</v>
      </c>
      <c r="E5" s="40" t="s">
        <v>26</v>
      </c>
      <c r="F5" s="40" t="s">
        <v>27</v>
      </c>
      <c r="G5" s="40" t="s">
        <v>57</v>
      </c>
      <c r="H5" s="38" t="s">
        <v>120</v>
      </c>
      <c r="I5" s="40" t="s">
        <v>28</v>
      </c>
      <c r="J5" s="40" t="s">
        <v>29</v>
      </c>
      <c r="K5" s="38" t="s">
        <v>30</v>
      </c>
      <c r="L5" s="38" t="s">
        <v>131</v>
      </c>
    </row>
    <row r="6" spans="1:12" ht="15">
      <c r="A6" s="20" t="s">
        <v>69</v>
      </c>
      <c r="B6" s="89">
        <v>7844</v>
      </c>
      <c r="C6" s="90">
        <v>62079</v>
      </c>
      <c r="D6" s="106">
        <v>937531.17</v>
      </c>
      <c r="E6" s="81">
        <v>40116</v>
      </c>
      <c r="F6" s="91">
        <v>1043770</v>
      </c>
      <c r="G6" s="92">
        <v>3346271</v>
      </c>
      <c r="H6" s="91">
        <v>2619297</v>
      </c>
      <c r="I6" s="89">
        <v>53435</v>
      </c>
      <c r="J6" s="89">
        <v>165585</v>
      </c>
      <c r="K6" s="90">
        <v>138000</v>
      </c>
      <c r="L6" s="73">
        <f aca="true" t="shared" si="0" ref="L6:L31">SUM(B6:K6)</f>
        <v>8413928.17</v>
      </c>
    </row>
    <row r="7" spans="1:12" ht="15">
      <c r="A7" s="20" t="s">
        <v>70</v>
      </c>
      <c r="B7" s="89">
        <v>617608</v>
      </c>
      <c r="C7" s="90">
        <v>3300728</v>
      </c>
      <c r="D7" s="106">
        <f>SUM(D11:D15)</f>
        <v>8961353.75</v>
      </c>
      <c r="E7" s="81">
        <v>501206</v>
      </c>
      <c r="F7" s="91">
        <v>7712693</v>
      </c>
      <c r="G7" s="93">
        <v>16157498</v>
      </c>
      <c r="H7" s="91">
        <v>11861088</v>
      </c>
      <c r="I7" s="89">
        <v>2065406</v>
      </c>
      <c r="J7" s="89">
        <v>842113</v>
      </c>
      <c r="K7" s="90">
        <v>2147877</v>
      </c>
      <c r="L7" s="73">
        <f t="shared" si="0"/>
        <v>54167570.75</v>
      </c>
    </row>
    <row r="8" spans="1:12" ht="15">
      <c r="A8" s="20" t="s">
        <v>71</v>
      </c>
      <c r="B8" s="89">
        <v>0</v>
      </c>
      <c r="C8" s="90">
        <v>18526</v>
      </c>
      <c r="D8" s="106">
        <v>38684.68</v>
      </c>
      <c r="E8" s="81">
        <v>822</v>
      </c>
      <c r="F8" s="91">
        <v>0</v>
      </c>
      <c r="G8" s="93">
        <v>238686</v>
      </c>
      <c r="H8" s="91">
        <v>0</v>
      </c>
      <c r="I8" s="89">
        <v>17336</v>
      </c>
      <c r="J8" s="89">
        <v>0</v>
      </c>
      <c r="K8" s="90">
        <v>49453</v>
      </c>
      <c r="L8" s="73">
        <f t="shared" si="0"/>
        <v>363507.68</v>
      </c>
    </row>
    <row r="9" spans="1:12" ht="15">
      <c r="A9" s="20" t="s">
        <v>72</v>
      </c>
      <c r="B9" s="89">
        <v>0</v>
      </c>
      <c r="C9" s="90">
        <v>0</v>
      </c>
      <c r="D9" s="106">
        <v>4083.22</v>
      </c>
      <c r="E9" s="81">
        <v>0</v>
      </c>
      <c r="F9" s="91">
        <v>0</v>
      </c>
      <c r="G9" s="93">
        <v>8863</v>
      </c>
      <c r="H9" s="91">
        <v>4541</v>
      </c>
      <c r="I9" s="94">
        <v>22706</v>
      </c>
      <c r="J9" s="89">
        <v>0</v>
      </c>
      <c r="K9" s="90">
        <v>401895</v>
      </c>
      <c r="L9" s="73">
        <f t="shared" si="0"/>
        <v>442088.22</v>
      </c>
    </row>
    <row r="10" spans="1:12" ht="17.25">
      <c r="A10" s="20" t="s">
        <v>73</v>
      </c>
      <c r="B10" s="89">
        <v>0</v>
      </c>
      <c r="C10" s="90">
        <v>0</v>
      </c>
      <c r="D10" s="106">
        <v>280141.28</v>
      </c>
      <c r="E10" s="81">
        <v>0</v>
      </c>
      <c r="F10" s="95">
        <v>400064</v>
      </c>
      <c r="G10" s="93">
        <v>436250</v>
      </c>
      <c r="H10" s="96">
        <v>617870</v>
      </c>
      <c r="I10" s="94">
        <v>211188</v>
      </c>
      <c r="J10" s="89">
        <v>0</v>
      </c>
      <c r="K10" s="90">
        <v>108357</v>
      </c>
      <c r="L10" s="73">
        <f t="shared" si="0"/>
        <v>2053870.28</v>
      </c>
    </row>
    <row r="11" spans="1:12" ht="15">
      <c r="A11" s="20" t="s">
        <v>74</v>
      </c>
      <c r="B11" s="89">
        <v>699</v>
      </c>
      <c r="C11" s="90">
        <v>137114</v>
      </c>
      <c r="D11" s="106">
        <v>525501.05</v>
      </c>
      <c r="E11" s="81">
        <v>0</v>
      </c>
      <c r="F11" s="91">
        <v>461371</v>
      </c>
      <c r="G11" s="93">
        <v>440310</v>
      </c>
      <c r="H11" s="91">
        <v>92081</v>
      </c>
      <c r="I11" s="89">
        <v>118256</v>
      </c>
      <c r="J11" s="89">
        <v>46648</v>
      </c>
      <c r="K11" s="90">
        <v>134053</v>
      </c>
      <c r="L11" s="73">
        <f t="shared" si="0"/>
        <v>1956033.05</v>
      </c>
    </row>
    <row r="12" spans="1:12" ht="15">
      <c r="A12" s="20" t="s">
        <v>75</v>
      </c>
      <c r="B12" s="89">
        <v>1465</v>
      </c>
      <c r="C12" s="90">
        <v>15188</v>
      </c>
      <c r="D12" s="106">
        <v>167294.82</v>
      </c>
      <c r="E12" s="81">
        <v>0</v>
      </c>
      <c r="F12" s="91">
        <v>8607</v>
      </c>
      <c r="G12" s="93">
        <v>417522</v>
      </c>
      <c r="H12" s="91">
        <v>686221</v>
      </c>
      <c r="I12" s="89">
        <v>3797</v>
      </c>
      <c r="J12" s="89">
        <v>1</v>
      </c>
      <c r="K12" s="90">
        <v>24896</v>
      </c>
      <c r="L12" s="73">
        <f t="shared" si="0"/>
        <v>1324991.82</v>
      </c>
    </row>
    <row r="13" spans="1:12" ht="15">
      <c r="A13" s="20" t="s">
        <v>76</v>
      </c>
      <c r="B13" s="89">
        <v>614</v>
      </c>
      <c r="C13" s="90">
        <v>43885</v>
      </c>
      <c r="D13" s="106">
        <v>280171.18</v>
      </c>
      <c r="E13" s="81">
        <v>26189</v>
      </c>
      <c r="F13" s="91">
        <v>400064</v>
      </c>
      <c r="G13" s="93">
        <v>400378</v>
      </c>
      <c r="H13" s="91">
        <v>645824</v>
      </c>
      <c r="I13" s="89">
        <v>211205</v>
      </c>
      <c r="J13" s="89">
        <v>2</v>
      </c>
      <c r="K13" s="90">
        <v>136836</v>
      </c>
      <c r="L13" s="73">
        <f t="shared" si="0"/>
        <v>2145168.1799999997</v>
      </c>
    </row>
    <row r="14" spans="1:12" ht="15">
      <c r="A14" s="20" t="s">
        <v>77</v>
      </c>
      <c r="B14" s="89">
        <v>202119</v>
      </c>
      <c r="C14" s="90">
        <v>946018</v>
      </c>
      <c r="D14" s="106">
        <v>4077368.63</v>
      </c>
      <c r="E14" s="81">
        <v>396703</v>
      </c>
      <c r="F14" s="91">
        <v>3819265</v>
      </c>
      <c r="G14" s="93">
        <v>8011516</v>
      </c>
      <c r="H14" s="91">
        <v>4226989</v>
      </c>
      <c r="I14" s="89">
        <v>1556050</v>
      </c>
      <c r="J14" s="89">
        <v>787589</v>
      </c>
      <c r="K14" s="90">
        <v>1746122</v>
      </c>
      <c r="L14" s="73">
        <f t="shared" si="0"/>
        <v>25769739.63</v>
      </c>
    </row>
    <row r="15" spans="1:12" ht="15">
      <c r="A15" s="20" t="s">
        <v>78</v>
      </c>
      <c r="B15" s="89">
        <v>412711</v>
      </c>
      <c r="C15" s="90">
        <v>2158523</v>
      </c>
      <c r="D15" s="106">
        <v>3911018.07</v>
      </c>
      <c r="E15" s="81">
        <v>78314</v>
      </c>
      <c r="F15" s="91">
        <v>3023386</v>
      </c>
      <c r="G15" s="93">
        <v>6887772</v>
      </c>
      <c r="H15" s="91">
        <v>6209973</v>
      </c>
      <c r="I15" s="89">
        <v>176098</v>
      </c>
      <c r="J15" s="89">
        <v>7873</v>
      </c>
      <c r="K15" s="90">
        <v>105970</v>
      </c>
      <c r="L15" s="73">
        <f t="shared" si="0"/>
        <v>22971638.07</v>
      </c>
    </row>
    <row r="16" spans="1:12" ht="15">
      <c r="A16" s="20" t="s">
        <v>79</v>
      </c>
      <c r="B16" s="89">
        <v>239977</v>
      </c>
      <c r="C16" s="90">
        <v>642421</v>
      </c>
      <c r="D16" s="106">
        <v>546002.08</v>
      </c>
      <c r="E16" s="81">
        <v>161906</v>
      </c>
      <c r="F16" s="91">
        <v>58498</v>
      </c>
      <c r="G16" s="92">
        <v>915265</v>
      </c>
      <c r="H16" s="91">
        <v>1477818</v>
      </c>
      <c r="I16" s="89">
        <v>484768</v>
      </c>
      <c r="J16" s="89">
        <v>85534</v>
      </c>
      <c r="K16" s="90">
        <v>823912</v>
      </c>
      <c r="L16" s="73">
        <f t="shared" si="0"/>
        <v>5436101.08</v>
      </c>
    </row>
    <row r="17" spans="1:12" ht="15">
      <c r="A17" s="20" t="s">
        <v>80</v>
      </c>
      <c r="B17" s="89">
        <v>3215</v>
      </c>
      <c r="C17" s="90">
        <v>1690</v>
      </c>
      <c r="D17" s="107">
        <v>183129.28</v>
      </c>
      <c r="E17" s="81">
        <v>60409</v>
      </c>
      <c r="F17" s="91">
        <v>42528</v>
      </c>
      <c r="G17" s="92">
        <v>226255</v>
      </c>
      <c r="H17" s="91">
        <v>338767</v>
      </c>
      <c r="I17" s="89">
        <v>56459</v>
      </c>
      <c r="J17" s="89">
        <v>0</v>
      </c>
      <c r="K17" s="90">
        <v>273815</v>
      </c>
      <c r="L17" s="73">
        <f t="shared" si="0"/>
        <v>1186267.28</v>
      </c>
    </row>
    <row r="18" spans="1:12" ht="15">
      <c r="A18" s="20" t="s">
        <v>81</v>
      </c>
      <c r="B18" s="89">
        <v>935534</v>
      </c>
      <c r="C18" s="90">
        <v>4888285</v>
      </c>
      <c r="D18" s="106">
        <v>11263593.81</v>
      </c>
      <c r="E18" s="81">
        <v>861902</v>
      </c>
      <c r="F18" s="91">
        <v>9459510</v>
      </c>
      <c r="G18" s="93">
        <v>22548977</v>
      </c>
      <c r="H18" s="91">
        <v>18236012</v>
      </c>
      <c r="I18" s="89">
        <v>2853258</v>
      </c>
      <c r="J18" s="89">
        <v>1163393</v>
      </c>
      <c r="K18" s="90">
        <v>4094363</v>
      </c>
      <c r="L18" s="73">
        <f t="shared" si="0"/>
        <v>76304827.81</v>
      </c>
    </row>
    <row r="19" spans="1:12" ht="15">
      <c r="A19" s="20" t="s">
        <v>82</v>
      </c>
      <c r="B19" s="89">
        <v>21598</v>
      </c>
      <c r="C19" s="90">
        <v>1814607</v>
      </c>
      <c r="D19" s="106">
        <v>3952120.84</v>
      </c>
      <c r="E19" s="81">
        <v>11755</v>
      </c>
      <c r="F19" s="91">
        <v>6952645</v>
      </c>
      <c r="G19" s="92">
        <v>6543997</v>
      </c>
      <c r="H19" s="91">
        <v>944080</v>
      </c>
      <c r="I19" s="89">
        <v>113963</v>
      </c>
      <c r="J19" s="89">
        <v>713902</v>
      </c>
      <c r="K19" s="90">
        <v>9878</v>
      </c>
      <c r="L19" s="73">
        <f t="shared" si="0"/>
        <v>21078545.84</v>
      </c>
    </row>
    <row r="20" spans="1:12" ht="15">
      <c r="A20" s="21" t="s">
        <v>83</v>
      </c>
      <c r="B20" s="89">
        <v>15074</v>
      </c>
      <c r="C20" s="90">
        <v>725377</v>
      </c>
      <c r="D20" s="106">
        <v>1340948.69</v>
      </c>
      <c r="E20" s="81">
        <v>0</v>
      </c>
      <c r="F20" s="91">
        <v>6775642</v>
      </c>
      <c r="G20" s="92">
        <v>5960461</v>
      </c>
      <c r="H20" s="89">
        <v>890288</v>
      </c>
      <c r="I20" s="89">
        <v>0</v>
      </c>
      <c r="J20" s="89">
        <v>354956</v>
      </c>
      <c r="K20" s="60">
        <v>0</v>
      </c>
      <c r="L20" s="73">
        <f t="shared" si="0"/>
        <v>16062746.69</v>
      </c>
    </row>
    <row r="21" spans="1:12" ht="15">
      <c r="A21" s="20" t="s">
        <v>84</v>
      </c>
      <c r="B21" s="89">
        <v>0</v>
      </c>
      <c r="C21" s="90">
        <v>20057</v>
      </c>
      <c r="D21" s="106">
        <v>246727.92</v>
      </c>
      <c r="E21" s="81">
        <v>0</v>
      </c>
      <c r="F21" s="91"/>
      <c r="G21" s="92">
        <v>0</v>
      </c>
      <c r="H21" s="91">
        <v>20484</v>
      </c>
      <c r="I21" s="89">
        <v>221667</v>
      </c>
      <c r="J21" s="89">
        <v>0</v>
      </c>
      <c r="K21" s="60">
        <v>0</v>
      </c>
      <c r="L21" s="73">
        <f t="shared" si="0"/>
        <v>508935.92000000004</v>
      </c>
    </row>
    <row r="22" spans="1:12" ht="15">
      <c r="A22" s="20" t="s">
        <v>85</v>
      </c>
      <c r="B22" s="89">
        <v>700485</v>
      </c>
      <c r="C22" s="90">
        <v>2635200</v>
      </c>
      <c r="D22" s="106">
        <f>SUM(D23:D27)</f>
        <v>5424626.54</v>
      </c>
      <c r="E22" s="81">
        <v>667024</v>
      </c>
      <c r="F22" s="91">
        <v>2436878</v>
      </c>
      <c r="G22" s="93">
        <v>12464354</v>
      </c>
      <c r="H22" s="91">
        <v>14043991</v>
      </c>
      <c r="I22" s="89">
        <v>2107005</v>
      </c>
      <c r="J22" s="89">
        <v>417027</v>
      </c>
      <c r="K22" s="90">
        <v>3466672</v>
      </c>
      <c r="L22" s="73">
        <f t="shared" si="0"/>
        <v>44363262.54</v>
      </c>
    </row>
    <row r="23" spans="1:12" ht="15">
      <c r="A23" s="20" t="s">
        <v>86</v>
      </c>
      <c r="B23" s="89">
        <v>3169</v>
      </c>
      <c r="C23" s="89">
        <v>162490</v>
      </c>
      <c r="D23" s="106">
        <v>440492.11</v>
      </c>
      <c r="E23" s="81">
        <v>3468</v>
      </c>
      <c r="F23" s="91">
        <v>168831</v>
      </c>
      <c r="G23" s="93">
        <v>343929</v>
      </c>
      <c r="H23" s="91">
        <v>634637</v>
      </c>
      <c r="I23" s="89">
        <v>127524</v>
      </c>
      <c r="J23" s="89">
        <v>3942</v>
      </c>
      <c r="K23" s="90">
        <v>55847</v>
      </c>
      <c r="L23" s="73">
        <f t="shared" si="0"/>
        <v>1944329.1099999999</v>
      </c>
    </row>
    <row r="24" spans="1:12" ht="15">
      <c r="A24" s="20" t="s">
        <v>87</v>
      </c>
      <c r="B24" s="89">
        <v>629</v>
      </c>
      <c r="C24" s="89">
        <v>57949</v>
      </c>
      <c r="D24" s="106">
        <v>137444.3</v>
      </c>
      <c r="E24" s="81">
        <v>3815</v>
      </c>
      <c r="F24" s="91">
        <v>15822</v>
      </c>
      <c r="G24" s="93">
        <v>222983</v>
      </c>
      <c r="H24" s="91">
        <v>896813</v>
      </c>
      <c r="I24" s="89">
        <v>90003</v>
      </c>
      <c r="J24" s="89">
        <v>62704</v>
      </c>
      <c r="K24" s="90">
        <v>83028</v>
      </c>
      <c r="L24" s="73">
        <f t="shared" si="0"/>
        <v>1571190.3</v>
      </c>
    </row>
    <row r="25" spans="1:12" ht="15">
      <c r="A25" s="20" t="s">
        <v>88</v>
      </c>
      <c r="B25" s="89">
        <v>8301</v>
      </c>
      <c r="C25" s="89">
        <v>93074</v>
      </c>
      <c r="D25" s="106">
        <v>42073.04</v>
      </c>
      <c r="E25" s="81">
        <v>4829</v>
      </c>
      <c r="F25" s="91">
        <v>61838</v>
      </c>
      <c r="G25" s="93">
        <v>291000</v>
      </c>
      <c r="H25" s="91">
        <v>379458</v>
      </c>
      <c r="I25" s="89">
        <v>21079</v>
      </c>
      <c r="J25" s="89">
        <v>12043</v>
      </c>
      <c r="K25" s="90">
        <v>112447</v>
      </c>
      <c r="L25" s="73">
        <f t="shared" si="0"/>
        <v>1026142.04</v>
      </c>
    </row>
    <row r="26" spans="1:12" ht="15">
      <c r="A26" s="20" t="s">
        <v>89</v>
      </c>
      <c r="B26" s="89">
        <v>369172</v>
      </c>
      <c r="C26" s="89">
        <v>1422178</v>
      </c>
      <c r="D26" s="106">
        <v>2024991.18</v>
      </c>
      <c r="E26" s="81">
        <v>115442</v>
      </c>
      <c r="F26" s="91">
        <v>1569555</v>
      </c>
      <c r="G26" s="93">
        <v>4233838</v>
      </c>
      <c r="H26" s="91">
        <v>2772762</v>
      </c>
      <c r="I26" s="89">
        <v>362510</v>
      </c>
      <c r="J26" s="89">
        <v>328554</v>
      </c>
      <c r="K26" s="90">
        <v>671586</v>
      </c>
      <c r="L26" s="73">
        <f t="shared" si="0"/>
        <v>13870588.18</v>
      </c>
    </row>
    <row r="27" spans="1:12" ht="15">
      <c r="A27" s="20" t="s">
        <v>90</v>
      </c>
      <c r="B27" s="89">
        <v>319214</v>
      </c>
      <c r="C27" s="90">
        <v>899509</v>
      </c>
      <c r="D27" s="106">
        <v>2779625.91</v>
      </c>
      <c r="E27" s="81">
        <v>539470</v>
      </c>
      <c r="F27" s="91">
        <v>620732</v>
      </c>
      <c r="G27" s="93">
        <v>7372604</v>
      </c>
      <c r="H27" s="91">
        <v>9360321</v>
      </c>
      <c r="I27" s="108">
        <v>1505889</v>
      </c>
      <c r="J27" s="89">
        <v>9784</v>
      </c>
      <c r="K27" s="90">
        <v>2543764</v>
      </c>
      <c r="L27" s="73">
        <f t="shared" si="0"/>
        <v>25950912.91</v>
      </c>
    </row>
    <row r="28" spans="1:12" ht="15">
      <c r="A28" s="20" t="s">
        <v>91</v>
      </c>
      <c r="B28" s="89">
        <v>0</v>
      </c>
      <c r="C28" s="90">
        <v>0</v>
      </c>
      <c r="D28" s="106">
        <v>75627.13</v>
      </c>
      <c r="E28" s="81">
        <v>22636</v>
      </c>
      <c r="F28" s="91">
        <v>0</v>
      </c>
      <c r="G28" s="92">
        <v>575422</v>
      </c>
      <c r="H28" s="91">
        <v>356528</v>
      </c>
      <c r="I28" s="89">
        <v>22635</v>
      </c>
      <c r="J28" s="89">
        <v>0</v>
      </c>
      <c r="K28" s="90">
        <v>35361</v>
      </c>
      <c r="L28" s="73">
        <f t="shared" si="0"/>
        <v>1088209.13</v>
      </c>
    </row>
    <row r="29" spans="1:12" ht="15">
      <c r="A29" s="20" t="s">
        <v>92</v>
      </c>
      <c r="B29" s="89">
        <v>167245</v>
      </c>
      <c r="C29" s="90">
        <v>80884</v>
      </c>
      <c r="D29" s="106">
        <v>1386576.66</v>
      </c>
      <c r="E29" s="81">
        <v>76507</v>
      </c>
      <c r="F29" s="91">
        <v>0</v>
      </c>
      <c r="G29" s="92">
        <v>2249986</v>
      </c>
      <c r="H29" s="91">
        <v>2568127</v>
      </c>
      <c r="I29" s="89">
        <v>313227</v>
      </c>
      <c r="J29" s="89">
        <v>-26861</v>
      </c>
      <c r="K29" s="90">
        <v>406622</v>
      </c>
      <c r="L29" s="73">
        <f t="shared" si="0"/>
        <v>7222313.66</v>
      </c>
    </row>
    <row r="30" spans="1:12" ht="15">
      <c r="A30" s="20" t="s">
        <v>93</v>
      </c>
      <c r="B30" s="89">
        <v>286207</v>
      </c>
      <c r="C30" s="90">
        <v>0</v>
      </c>
      <c r="D30" s="106">
        <v>656665.41</v>
      </c>
      <c r="E30" s="81">
        <v>68875</v>
      </c>
      <c r="F30" s="91">
        <v>0</v>
      </c>
      <c r="G30" s="92">
        <v>1034575</v>
      </c>
      <c r="H30" s="91">
        <v>1640080</v>
      </c>
      <c r="I30" s="89">
        <v>234858</v>
      </c>
      <c r="J30" s="89"/>
      <c r="K30" s="90">
        <v>345824</v>
      </c>
      <c r="L30" s="73">
        <f t="shared" si="0"/>
        <v>4267084.41</v>
      </c>
    </row>
    <row r="31" spans="1:12" ht="15.75">
      <c r="A31" s="20" t="s">
        <v>95</v>
      </c>
      <c r="B31" s="89">
        <v>935534</v>
      </c>
      <c r="C31" s="90">
        <v>4888285</v>
      </c>
      <c r="D31" s="103">
        <v>11263593.81</v>
      </c>
      <c r="E31" s="81">
        <v>861902</v>
      </c>
      <c r="F31" s="91">
        <v>9459510</v>
      </c>
      <c r="G31" s="93">
        <v>22548977</v>
      </c>
      <c r="H31" s="91">
        <v>18236012</v>
      </c>
      <c r="I31" s="89">
        <v>2853258</v>
      </c>
      <c r="J31" s="97">
        <v>1163393</v>
      </c>
      <c r="K31" s="90">
        <v>4094363</v>
      </c>
      <c r="L31" s="73">
        <f t="shared" si="0"/>
        <v>76304827.81</v>
      </c>
    </row>
    <row r="32" spans="2:12" ht="15">
      <c r="B32" s="54"/>
      <c r="C32" s="55"/>
      <c r="D32" s="55"/>
      <c r="E32" s="55"/>
      <c r="F32" s="55"/>
      <c r="G32" s="55"/>
      <c r="H32" s="55"/>
      <c r="I32" s="55"/>
      <c r="J32" s="58"/>
      <c r="K32" s="55"/>
      <c r="L32" s="56"/>
    </row>
    <row r="33" spans="1:12" ht="15">
      <c r="A33" s="20" t="s">
        <v>94</v>
      </c>
      <c r="B33" s="89">
        <v>9549</v>
      </c>
      <c r="C33" s="79">
        <v>0</v>
      </c>
      <c r="D33" s="106">
        <v>482144.4</v>
      </c>
      <c r="E33" s="73">
        <v>2011</v>
      </c>
      <c r="F33" s="89">
        <v>278412</v>
      </c>
      <c r="G33" s="92">
        <v>558578</v>
      </c>
      <c r="H33" s="91">
        <v>278056</v>
      </c>
      <c r="I33" s="109">
        <v>92281</v>
      </c>
      <c r="J33" s="73">
        <v>229928</v>
      </c>
      <c r="K33" s="89">
        <v>35610</v>
      </c>
      <c r="L33" s="73">
        <f>SUM(B33:K33)</f>
        <v>1966569.4</v>
      </c>
    </row>
    <row r="34" spans="1:12" ht="15">
      <c r="A34" s="24" t="s">
        <v>116</v>
      </c>
      <c r="B34" s="89">
        <v>1662</v>
      </c>
      <c r="C34" s="79">
        <v>0</v>
      </c>
      <c r="D34" s="106">
        <v>3365.67</v>
      </c>
      <c r="E34" s="81">
        <v>0</v>
      </c>
      <c r="F34" s="90">
        <v>60119</v>
      </c>
      <c r="G34" s="92">
        <v>199750</v>
      </c>
      <c r="H34" s="91">
        <v>71849</v>
      </c>
      <c r="I34" s="90">
        <v>4795</v>
      </c>
      <c r="J34" s="73">
        <v>53731</v>
      </c>
      <c r="K34" s="89">
        <v>812</v>
      </c>
      <c r="L34" s="73">
        <f>SUM(B34:K34)</f>
        <v>396083.67</v>
      </c>
    </row>
    <row r="35" spans="10:12" ht="15">
      <c r="J35" s="60"/>
      <c r="L35" s="56"/>
    </row>
    <row r="36" spans="1:12" ht="25.5" customHeight="1">
      <c r="A36" s="69" t="s">
        <v>107</v>
      </c>
      <c r="B36" s="104"/>
      <c r="C36" s="104"/>
      <c r="D36" s="104"/>
      <c r="E36" s="104"/>
      <c r="F36" s="104"/>
      <c r="G36" s="104"/>
      <c r="H36" s="104"/>
      <c r="I36" s="104"/>
      <c r="J36" s="104"/>
      <c r="K36" s="104"/>
      <c r="L36" s="105"/>
    </row>
    <row r="37" spans="1:12" ht="15">
      <c r="A37" s="9" t="s">
        <v>96</v>
      </c>
      <c r="B37" s="89">
        <v>82794.52634</v>
      </c>
      <c r="C37" s="90">
        <v>338303</v>
      </c>
      <c r="D37" s="106">
        <v>1332727.47</v>
      </c>
      <c r="E37" s="81">
        <v>29057</v>
      </c>
      <c r="F37" s="91">
        <v>235379</v>
      </c>
      <c r="G37" s="93">
        <v>3580302</v>
      </c>
      <c r="H37" s="91">
        <v>4423241</v>
      </c>
      <c r="I37" s="94">
        <v>185707</v>
      </c>
      <c r="J37" s="73">
        <v>5355</v>
      </c>
      <c r="K37" s="90">
        <v>363341</v>
      </c>
      <c r="L37" s="73">
        <f>SUM(B37:K37)</f>
        <v>10576206.99634</v>
      </c>
    </row>
    <row r="38" spans="1:12" ht="15">
      <c r="A38" s="9" t="s">
        <v>113</v>
      </c>
      <c r="B38" s="89">
        <v>322680.40279</v>
      </c>
      <c r="C38" s="90">
        <v>706250</v>
      </c>
      <c r="D38" s="106">
        <v>2019397.56</v>
      </c>
      <c r="E38" s="81">
        <v>86267</v>
      </c>
      <c r="F38" s="91">
        <v>906374</v>
      </c>
      <c r="G38" s="93">
        <v>3792974</v>
      </c>
      <c r="H38" s="91">
        <v>3666093</v>
      </c>
      <c r="I38" s="94">
        <v>329571</v>
      </c>
      <c r="J38" s="73">
        <v>192252</v>
      </c>
      <c r="K38" s="90">
        <v>454748</v>
      </c>
      <c r="L38" s="73">
        <f>SUM(B38:K38)</f>
        <v>12476606.962790001</v>
      </c>
    </row>
    <row r="39" spans="1:12" ht="25.5" customHeight="1">
      <c r="A39" s="70" t="s">
        <v>108</v>
      </c>
      <c r="B39" s="104"/>
      <c r="C39" s="104"/>
      <c r="D39" s="104"/>
      <c r="E39" s="104"/>
      <c r="F39" s="104"/>
      <c r="G39" s="104"/>
      <c r="H39" s="104"/>
      <c r="I39" s="104"/>
      <c r="J39" s="104"/>
      <c r="K39" s="104"/>
      <c r="L39" s="105"/>
    </row>
    <row r="40" spans="1:12" ht="15">
      <c r="A40" s="9" t="s">
        <v>96</v>
      </c>
      <c r="B40" s="89">
        <v>236419.73758000002</v>
      </c>
      <c r="C40" s="90">
        <v>561206</v>
      </c>
      <c r="D40" s="106">
        <v>1446898.14</v>
      </c>
      <c r="E40" s="81">
        <v>510413</v>
      </c>
      <c r="F40" s="91">
        <v>385353</v>
      </c>
      <c r="G40" s="93">
        <v>3792302</v>
      </c>
      <c r="H40" s="91">
        <v>4937078</v>
      </c>
      <c r="I40" s="94">
        <v>1320182</v>
      </c>
      <c r="J40" s="73">
        <v>4429</v>
      </c>
      <c r="K40" s="90">
        <v>2180423</v>
      </c>
      <c r="L40" s="73">
        <f>SUM(B40:K40)</f>
        <v>15374703.87758</v>
      </c>
    </row>
    <row r="41" spans="1:12" ht="15">
      <c r="A41" s="15" t="s">
        <v>114</v>
      </c>
      <c r="B41" s="89">
        <v>49870.46901</v>
      </c>
      <c r="C41" s="89">
        <v>936367</v>
      </c>
      <c r="D41" s="106">
        <v>509939.39</v>
      </c>
      <c r="E41" s="81">
        <v>35883</v>
      </c>
      <c r="F41" s="91">
        <v>847834</v>
      </c>
      <c r="G41" s="92">
        <v>991936</v>
      </c>
      <c r="H41" s="91">
        <v>247507</v>
      </c>
      <c r="I41" s="94">
        <v>208753</v>
      </c>
      <c r="J41" s="77">
        <v>202948</v>
      </c>
      <c r="K41" s="90">
        <v>320624</v>
      </c>
      <c r="L41" s="73">
        <f>SUM(B41:K41)</f>
        <v>4351661.85901</v>
      </c>
    </row>
    <row r="42" spans="1:12" ht="15">
      <c r="A42" s="17"/>
      <c r="B42" s="55"/>
      <c r="C42" s="55"/>
      <c r="D42" s="55"/>
      <c r="F42" s="55"/>
      <c r="J42" s="57"/>
      <c r="L42" s="56"/>
    </row>
    <row r="43" spans="1:12" ht="29.25" customHeight="1">
      <c r="A43" s="49" t="s">
        <v>109</v>
      </c>
      <c r="B43" s="58">
        <v>419.1282</v>
      </c>
      <c r="C43" s="58">
        <v>0</v>
      </c>
      <c r="D43" s="116">
        <v>73590.64</v>
      </c>
      <c r="E43" s="114">
        <v>575</v>
      </c>
      <c r="F43" s="58">
        <v>0</v>
      </c>
      <c r="G43" s="113">
        <v>15840</v>
      </c>
      <c r="H43" s="114">
        <v>390614</v>
      </c>
      <c r="I43" s="115">
        <v>41713</v>
      </c>
      <c r="J43" s="58">
        <v>0</v>
      </c>
      <c r="K43" s="60">
        <v>35089</v>
      </c>
      <c r="L43" s="58">
        <f>SUM(B43:K43)</f>
        <v>557840.7682</v>
      </c>
    </row>
    <row r="44" spans="1:12" ht="15">
      <c r="A44" s="14"/>
      <c r="B44" s="54"/>
      <c r="C44" s="54"/>
      <c r="D44" s="54"/>
      <c r="E44" s="54"/>
      <c r="F44" s="54"/>
      <c r="G44" s="54"/>
      <c r="I44" s="54"/>
      <c r="J44" s="54"/>
      <c r="K44" s="54"/>
      <c r="L44" s="56"/>
    </row>
    <row r="45" ht="15">
      <c r="L45" s="56"/>
    </row>
    <row r="46" spans="1:12" ht="24.75" customHeight="1">
      <c r="A46" s="71" t="s">
        <v>110</v>
      </c>
      <c r="B46" s="110"/>
      <c r="C46" s="110"/>
      <c r="D46" s="110"/>
      <c r="E46" s="110"/>
      <c r="F46" s="110"/>
      <c r="G46" s="110"/>
      <c r="H46" s="110"/>
      <c r="I46" s="110"/>
      <c r="J46" s="110"/>
      <c r="K46" s="110"/>
      <c r="L46" s="111"/>
    </row>
    <row r="47" spans="1:12" ht="15">
      <c r="A47" s="2" t="s">
        <v>97</v>
      </c>
      <c r="B47" s="89">
        <v>342474.5572020616</v>
      </c>
      <c r="C47" s="90">
        <v>2197162.113269994</v>
      </c>
      <c r="D47" s="106">
        <v>3273704.86</v>
      </c>
      <c r="E47" s="73">
        <v>13067</v>
      </c>
      <c r="F47" s="90">
        <v>2572668</v>
      </c>
      <c r="G47" s="98">
        <v>6229190</v>
      </c>
      <c r="H47" s="89">
        <v>5128478.34877</v>
      </c>
      <c r="I47" s="94">
        <v>105170</v>
      </c>
      <c r="J47" s="73">
        <v>6997</v>
      </c>
      <c r="K47" s="90">
        <v>29383</v>
      </c>
      <c r="L47" s="73">
        <f>SUM(B47:K47)</f>
        <v>19898294.879242055</v>
      </c>
    </row>
    <row r="48" spans="1:12" ht="15">
      <c r="A48" s="2" t="s">
        <v>98</v>
      </c>
      <c r="B48" s="89">
        <v>9972.497176333996</v>
      </c>
      <c r="C48" s="90">
        <v>13623.976030000005</v>
      </c>
      <c r="D48" s="106">
        <v>171659</v>
      </c>
      <c r="E48" s="73">
        <v>2642</v>
      </c>
      <c r="F48" s="90">
        <v>13352</v>
      </c>
      <c r="G48" s="98">
        <v>183052</v>
      </c>
      <c r="H48" s="89">
        <v>456380.039200001</v>
      </c>
      <c r="I48" s="94">
        <v>13872</v>
      </c>
      <c r="J48" s="73">
        <v>3296</v>
      </c>
      <c r="K48" s="90">
        <v>30262</v>
      </c>
      <c r="L48" s="73">
        <f>SUM(B48:K48)</f>
        <v>898111.512406335</v>
      </c>
    </row>
    <row r="49" spans="1:12" ht="15">
      <c r="A49" s="2" t="s">
        <v>99</v>
      </c>
      <c r="B49" s="89">
        <v>32244.073200000013</v>
      </c>
      <c r="C49" s="90">
        <v>9565.816269999978</v>
      </c>
      <c r="D49" s="106">
        <v>24922</v>
      </c>
      <c r="E49" s="73">
        <v>66</v>
      </c>
      <c r="F49" s="90">
        <v>14499</v>
      </c>
      <c r="G49" s="92">
        <v>79130</v>
      </c>
      <c r="H49" s="89">
        <v>153909.91774</v>
      </c>
      <c r="I49" s="94">
        <v>3449</v>
      </c>
      <c r="J49" s="73">
        <v>481</v>
      </c>
      <c r="K49" s="90">
        <v>1539</v>
      </c>
      <c r="L49" s="73">
        <f>SUM(B49:K49)</f>
        <v>319805.80721</v>
      </c>
    </row>
    <row r="50" spans="1:12" ht="15">
      <c r="A50" s="2" t="s">
        <v>100</v>
      </c>
      <c r="B50" s="89">
        <v>55479.2717716037</v>
      </c>
      <c r="C50" s="90">
        <v>112105.46582</v>
      </c>
      <c r="D50" s="106">
        <v>656174</v>
      </c>
      <c r="E50" s="73">
        <v>68375</v>
      </c>
      <c r="F50" s="90">
        <v>531695</v>
      </c>
      <c r="G50" s="99">
        <v>679462</v>
      </c>
      <c r="H50" s="89">
        <v>654993.00829</v>
      </c>
      <c r="I50" s="100">
        <v>56767</v>
      </c>
      <c r="J50" s="73">
        <v>897</v>
      </c>
      <c r="K50" s="90">
        <v>57615</v>
      </c>
      <c r="L50" s="73">
        <f>SUM(B50:K50)</f>
        <v>2873562.745881604</v>
      </c>
    </row>
    <row r="51" spans="1:12" ht="15">
      <c r="A51" s="3"/>
      <c r="L51" s="56"/>
    </row>
    <row r="52" spans="1:12" ht="24.75" customHeight="1">
      <c r="A52" s="67" t="s">
        <v>111</v>
      </c>
      <c r="B52" s="110"/>
      <c r="C52" s="110"/>
      <c r="D52" s="110"/>
      <c r="E52" s="110"/>
      <c r="F52" s="110"/>
      <c r="G52" s="110"/>
      <c r="H52" s="110"/>
      <c r="I52" s="110"/>
      <c r="J52" s="110"/>
      <c r="K52" s="110"/>
      <c r="L52" s="111"/>
    </row>
    <row r="53" spans="1:12" ht="15">
      <c r="A53" s="4" t="s">
        <v>1</v>
      </c>
      <c r="B53" s="89">
        <v>216577.3742700001</v>
      </c>
      <c r="C53" s="90">
        <v>1383590.9781</v>
      </c>
      <c r="D53" s="101">
        <v>5071327</v>
      </c>
      <c r="E53" s="73">
        <v>437881</v>
      </c>
      <c r="F53" s="90">
        <v>4322492</v>
      </c>
      <c r="G53" s="93">
        <v>9634463</v>
      </c>
      <c r="H53" s="89">
        <v>5349099.1099999985</v>
      </c>
      <c r="I53" s="102">
        <v>1576823</v>
      </c>
      <c r="J53" s="73">
        <v>903826</v>
      </c>
      <c r="K53" s="89">
        <v>1498251</v>
      </c>
      <c r="L53" s="58">
        <f>SUM(B53:K53)</f>
        <v>30394330.46237</v>
      </c>
    </row>
    <row r="54" spans="1:12" ht="15">
      <c r="A54" s="3"/>
      <c r="L54" s="56"/>
    </row>
    <row r="55" spans="1:12" ht="39.75" customHeight="1">
      <c r="A55" s="67" t="s">
        <v>112</v>
      </c>
      <c r="B55" s="110"/>
      <c r="C55" s="110"/>
      <c r="D55" s="110"/>
      <c r="E55" s="110"/>
      <c r="F55" s="110"/>
      <c r="G55" s="110"/>
      <c r="H55" s="110"/>
      <c r="I55" s="110"/>
      <c r="J55" s="110"/>
      <c r="K55" s="110"/>
      <c r="L55" s="111"/>
    </row>
    <row r="56" spans="1:12" ht="15">
      <c r="A56" s="2" t="s">
        <v>97</v>
      </c>
      <c r="B56" s="89">
        <v>189.99999</v>
      </c>
      <c r="C56" s="90">
        <v>4788.067249999999</v>
      </c>
      <c r="D56" s="106">
        <v>32091</v>
      </c>
      <c r="E56" s="73">
        <v>420</v>
      </c>
      <c r="F56" s="90">
        <v>7871</v>
      </c>
      <c r="G56" s="98">
        <v>36910</v>
      </c>
      <c r="H56" s="89">
        <v>38131.969489999996</v>
      </c>
      <c r="I56" s="100">
        <v>350</v>
      </c>
      <c r="J56" s="80">
        <v>0</v>
      </c>
      <c r="K56" s="90">
        <v>221</v>
      </c>
      <c r="L56" s="73">
        <f>SUM(B56:K56)</f>
        <v>120973.03672999999</v>
      </c>
    </row>
    <row r="57" spans="1:12" ht="15">
      <c r="A57" s="2" t="s">
        <v>98</v>
      </c>
      <c r="B57" s="89">
        <v>43.5</v>
      </c>
      <c r="C57" s="90">
        <v>717.7119299999999</v>
      </c>
      <c r="D57" s="106">
        <v>5489</v>
      </c>
      <c r="E57" s="73">
        <v>68</v>
      </c>
      <c r="F57" s="90">
        <v>3765</v>
      </c>
      <c r="G57" s="98">
        <v>6865</v>
      </c>
      <c r="H57" s="89">
        <v>20645.30084</v>
      </c>
      <c r="I57" s="79">
        <v>631</v>
      </c>
      <c r="J57" s="80">
        <v>0</v>
      </c>
      <c r="K57" s="90">
        <v>1436</v>
      </c>
      <c r="L57" s="73">
        <f>SUM(B57:K57)</f>
        <v>39660.51277</v>
      </c>
    </row>
    <row r="58" spans="1:12" ht="15">
      <c r="A58" s="2" t="s">
        <v>99</v>
      </c>
      <c r="B58" s="89">
        <v>99.84721000000003</v>
      </c>
      <c r="C58" s="90">
        <v>474</v>
      </c>
      <c r="D58" s="106">
        <v>1394</v>
      </c>
      <c r="E58" s="73">
        <v>0</v>
      </c>
      <c r="F58" s="90">
        <v>4</v>
      </c>
      <c r="G58" s="98">
        <v>1571</v>
      </c>
      <c r="H58" s="89">
        <v>4087.43109</v>
      </c>
      <c r="I58" s="94">
        <v>343</v>
      </c>
      <c r="J58" s="80">
        <v>0</v>
      </c>
      <c r="K58" s="90">
        <v>198</v>
      </c>
      <c r="L58" s="73">
        <f>SUM(B58:K58)</f>
        <v>8171.2783</v>
      </c>
    </row>
    <row r="59" spans="1:12" ht="15">
      <c r="A59" s="2" t="s">
        <v>100</v>
      </c>
      <c r="B59" s="89">
        <v>190</v>
      </c>
      <c r="C59" s="90">
        <v>907.8861400000001</v>
      </c>
      <c r="D59" s="106">
        <v>2015</v>
      </c>
      <c r="E59" s="73">
        <v>0</v>
      </c>
      <c r="F59" s="90">
        <v>195</v>
      </c>
      <c r="G59" s="98">
        <v>1190</v>
      </c>
      <c r="H59" s="89">
        <v>3555.21</v>
      </c>
      <c r="I59" s="100">
        <v>649</v>
      </c>
      <c r="J59" s="80">
        <v>0</v>
      </c>
      <c r="K59" s="90">
        <v>241</v>
      </c>
      <c r="L59" s="73">
        <f>SUM(B59:K59)</f>
        <v>8943.096140000001</v>
      </c>
    </row>
    <row r="60" spans="1:12" ht="15">
      <c r="A60" s="3"/>
      <c r="I60" s="59"/>
      <c r="L60" s="56"/>
    </row>
    <row r="61" spans="1:12" ht="12.75" customHeight="1">
      <c r="A61" s="68" t="s">
        <v>101</v>
      </c>
      <c r="B61" s="104"/>
      <c r="C61" s="104"/>
      <c r="D61" s="104"/>
      <c r="E61" s="104"/>
      <c r="F61" s="104"/>
      <c r="G61" s="104"/>
      <c r="H61" s="104"/>
      <c r="I61" s="104"/>
      <c r="J61" s="104"/>
      <c r="K61" s="104"/>
      <c r="L61" s="105"/>
    </row>
    <row r="62" spans="1:12" ht="15">
      <c r="A62" s="5" t="s">
        <v>105</v>
      </c>
      <c r="B62" s="75">
        <v>0</v>
      </c>
      <c r="C62" s="76">
        <v>0</v>
      </c>
      <c r="D62" s="106">
        <v>52849</v>
      </c>
      <c r="E62" s="77">
        <v>0</v>
      </c>
      <c r="F62" s="73">
        <v>0</v>
      </c>
      <c r="G62" s="92">
        <v>213279.7930512</v>
      </c>
      <c r="H62" s="89">
        <v>48967.80285918255</v>
      </c>
      <c r="I62" s="73">
        <v>0</v>
      </c>
      <c r="J62" s="73">
        <v>0</v>
      </c>
      <c r="K62" s="73">
        <v>0</v>
      </c>
      <c r="L62" s="73">
        <f>SUM(B62:K62)</f>
        <v>315096.5959103825</v>
      </c>
    </row>
    <row r="63" spans="1:12" ht="15">
      <c r="A63" s="2" t="s">
        <v>102</v>
      </c>
      <c r="B63" s="78">
        <v>0</v>
      </c>
      <c r="C63" s="79">
        <v>0</v>
      </c>
      <c r="D63" s="106">
        <v>2490</v>
      </c>
      <c r="E63" s="73">
        <v>0</v>
      </c>
      <c r="F63" s="73">
        <v>0</v>
      </c>
      <c r="G63" s="92">
        <v>29791.809112</v>
      </c>
      <c r="H63" s="89">
        <v>135.48819081744296</v>
      </c>
      <c r="I63" s="73">
        <v>0</v>
      </c>
      <c r="J63" s="73">
        <v>0</v>
      </c>
      <c r="K63" s="73">
        <v>0</v>
      </c>
      <c r="L63" s="73">
        <f>SUM(B63:K63)</f>
        <v>32417.297302817442</v>
      </c>
    </row>
    <row r="64" spans="1:12" ht="15">
      <c r="A64" s="10" t="s">
        <v>103</v>
      </c>
      <c r="B64" s="78">
        <v>0</v>
      </c>
      <c r="C64" s="79">
        <v>0</v>
      </c>
      <c r="D64" s="106">
        <v>0</v>
      </c>
      <c r="E64" s="73">
        <v>0</v>
      </c>
      <c r="F64" s="73">
        <v>0</v>
      </c>
      <c r="G64" s="92">
        <v>10206.6</v>
      </c>
      <c r="H64" s="112">
        <v>0</v>
      </c>
      <c r="I64" s="73">
        <v>0</v>
      </c>
      <c r="J64" s="73">
        <v>0</v>
      </c>
      <c r="K64" s="73">
        <v>0</v>
      </c>
      <c r="L64" s="73">
        <f>SUM(B64:K64)</f>
        <v>10206.6</v>
      </c>
    </row>
    <row r="65" spans="1:12" ht="12.75" customHeight="1">
      <c r="A65" s="68" t="s">
        <v>104</v>
      </c>
      <c r="B65" s="104"/>
      <c r="C65" s="104"/>
      <c r="D65" s="104"/>
      <c r="E65" s="104"/>
      <c r="F65" s="104"/>
      <c r="G65" s="104"/>
      <c r="H65" s="104"/>
      <c r="I65" s="104"/>
      <c r="J65" s="104"/>
      <c r="K65" s="104"/>
      <c r="L65" s="105"/>
    </row>
    <row r="66" spans="1:12" ht="15">
      <c r="A66" s="5" t="s">
        <v>105</v>
      </c>
      <c r="B66" s="73">
        <v>0</v>
      </c>
      <c r="C66" s="73">
        <v>0</v>
      </c>
      <c r="D66" s="73">
        <v>0</v>
      </c>
      <c r="E66" s="73">
        <v>0</v>
      </c>
      <c r="F66" s="73">
        <v>0</v>
      </c>
      <c r="G66" s="74">
        <v>0</v>
      </c>
      <c r="H66" s="89">
        <v>602.703</v>
      </c>
      <c r="I66" s="73">
        <v>0</v>
      </c>
      <c r="J66" s="73">
        <v>0</v>
      </c>
      <c r="K66" s="73">
        <v>0</v>
      </c>
      <c r="L66" s="73">
        <f>SUM(B66:K66)</f>
        <v>602.703</v>
      </c>
    </row>
    <row r="67" spans="1:12" ht="15">
      <c r="A67" s="2" t="s">
        <v>106</v>
      </c>
      <c r="B67" s="73">
        <v>0</v>
      </c>
      <c r="C67" s="73">
        <v>0</v>
      </c>
      <c r="D67" s="73">
        <v>0</v>
      </c>
      <c r="E67" s="73">
        <v>0</v>
      </c>
      <c r="F67" s="73">
        <v>0</v>
      </c>
      <c r="G67" s="74">
        <v>0</v>
      </c>
      <c r="H67" s="89">
        <v>0</v>
      </c>
      <c r="I67" s="73">
        <v>0</v>
      </c>
      <c r="J67" s="73">
        <v>0</v>
      </c>
      <c r="K67" s="73">
        <v>0</v>
      </c>
      <c r="L67" s="73">
        <f>SUM(B67:K67)</f>
        <v>0</v>
      </c>
    </row>
    <row r="68" spans="1:12" ht="15">
      <c r="A68" s="10" t="s">
        <v>103</v>
      </c>
      <c r="B68" s="73">
        <v>0</v>
      </c>
      <c r="C68" s="73">
        <v>0</v>
      </c>
      <c r="D68" s="73">
        <v>0</v>
      </c>
      <c r="E68" s="73">
        <v>0</v>
      </c>
      <c r="F68" s="73">
        <v>0</v>
      </c>
      <c r="G68" s="74">
        <v>0</v>
      </c>
      <c r="H68" s="89">
        <v>0</v>
      </c>
      <c r="I68" s="73">
        <v>0</v>
      </c>
      <c r="J68" s="73">
        <v>0</v>
      </c>
      <c r="K68" s="73">
        <v>0</v>
      </c>
      <c r="L68" s="73">
        <f>SUM(B68:K68)</f>
        <v>0</v>
      </c>
    </row>
    <row r="69" spans="1:4" ht="15">
      <c r="A69" s="8"/>
      <c r="B69" s="54"/>
      <c r="C69" s="54"/>
      <c r="D69" s="54"/>
    </row>
    <row r="70" spans="1:4" ht="15">
      <c r="A70" s="6"/>
      <c r="B70" s="54"/>
      <c r="C70" s="54"/>
      <c r="D70" s="54"/>
    </row>
    <row r="71" spans="1:4" ht="15">
      <c r="A71" s="7" t="s">
        <v>60</v>
      </c>
      <c r="B71" s="54"/>
      <c r="C71" s="54"/>
      <c r="D71" s="54"/>
    </row>
    <row r="72" spans="1:4" ht="52.5">
      <c r="A72" s="11" t="s">
        <v>65</v>
      </c>
      <c r="B72" s="54"/>
      <c r="C72" s="54"/>
      <c r="D72" s="54"/>
    </row>
    <row r="73" spans="1:4" ht="25.5" customHeight="1">
      <c r="A73" s="43" t="s">
        <v>61</v>
      </c>
      <c r="B73" s="61"/>
      <c r="C73" s="61"/>
      <c r="D73" s="61"/>
    </row>
    <row r="74" spans="1:4" ht="18.75" customHeight="1">
      <c r="A74" s="43" t="s">
        <v>62</v>
      </c>
      <c r="B74" s="61"/>
      <c r="C74" s="61"/>
      <c r="D74" s="61"/>
    </row>
    <row r="75" spans="1:4" ht="25.5" customHeight="1">
      <c r="A75" s="43" t="s">
        <v>128</v>
      </c>
      <c r="B75" s="61"/>
      <c r="C75" s="61"/>
      <c r="D75" s="61"/>
    </row>
    <row r="76" spans="1:4" ht="28.5" customHeight="1">
      <c r="A76" s="12" t="s">
        <v>66</v>
      </c>
      <c r="B76" s="62"/>
      <c r="C76" s="62"/>
      <c r="D76" s="62"/>
    </row>
    <row r="77" spans="1:4" ht="12.75" customHeight="1">
      <c r="A77" s="18"/>
      <c r="B77" s="62"/>
      <c r="C77" s="62"/>
      <c r="D77" s="62"/>
    </row>
    <row r="78" spans="1:4" ht="87.75" customHeight="1">
      <c r="A78" s="11" t="s">
        <v>64</v>
      </c>
      <c r="B78" s="62"/>
      <c r="C78" s="62"/>
      <c r="D78" s="62"/>
    </row>
    <row r="79" spans="1:4" ht="12.75" customHeight="1">
      <c r="A79" s="19"/>
      <c r="B79" s="62"/>
      <c r="C79" s="62"/>
      <c r="D79" s="62"/>
    </row>
    <row r="80" spans="1:4" ht="33.75" customHeight="1">
      <c r="A80" s="11" t="s">
        <v>63</v>
      </c>
      <c r="B80" s="62"/>
      <c r="C80" s="62"/>
      <c r="D80" s="62"/>
    </row>
    <row r="81" spans="1:4" ht="25.5" customHeight="1">
      <c r="A81" s="44" t="s">
        <v>68</v>
      </c>
      <c r="B81" s="62"/>
      <c r="C81" s="62"/>
      <c r="D81" s="62"/>
    </row>
    <row r="82" spans="1:4" ht="38.25" customHeight="1">
      <c r="A82" s="43" t="s">
        <v>67</v>
      </c>
      <c r="B82" s="62"/>
      <c r="C82" s="62"/>
      <c r="D82" s="62"/>
    </row>
    <row r="84" ht="12.75" customHeight="1">
      <c r="A84" s="13"/>
    </row>
  </sheetData>
  <sheetProtection/>
  <mergeCells count="2">
    <mergeCell ref="A1:K1"/>
    <mergeCell ref="A2:K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2012-11-09T07:28:44Z</dcterms:modified>
  <cp:category/>
  <cp:version/>
  <cp:contentType/>
  <cp:contentStatus/>
</cp:coreProperties>
</file>