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45" windowWidth="12300" windowHeight="9735" tabRatio="719" activeTab="0"/>
  </bookViews>
  <sheets>
    <sheet name="LT" sheetId="1" r:id="rId1"/>
    <sheet name="EN" sheetId="2" r:id="rId2"/>
  </sheets>
  <definedNames/>
  <calcPr fullCalcOnLoad="1"/>
</workbook>
</file>

<file path=xl/sharedStrings.xml><?xml version="1.0" encoding="utf-8"?>
<sst xmlns="http://schemas.openxmlformats.org/spreadsheetml/2006/main" count="160" uniqueCount="135">
  <si>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</si>
  <si>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</si>
  <si>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</si>
  <si>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</si>
  <si>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</si>
  <si>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</si>
  <si>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</si>
  <si>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</si>
  <si>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</si>
  <si>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</si>
  <si>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</si>
  <si>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</si>
  <si>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</si>
  <si>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</si>
  <si>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</si>
  <si>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</si>
  <si>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</si>
  <si>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</si>
  <si>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</si>
  <si>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</si>
  <si>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</si>
  <si>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</si>
  <si>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</si>
  <si>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</si>
  <si>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</si>
  <si>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</si>
  <si>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AB bankas „Snoras“</t>
  </si>
  <si>
    <t>AB DnB NORD bankas</t>
  </si>
  <si>
    <t>UAB Medicinos bankas</t>
  </si>
  <si>
    <t>Nordea Bank Finland Plc Lietuvos skyrius</t>
  </si>
  <si>
    <t>AB Parex bankas</t>
  </si>
  <si>
    <t>AB Šiaulių bankas</t>
  </si>
  <si>
    <t>AS UniCredit Bank Lietuvos skyrius</t>
  </si>
  <si>
    <t>AB Ūkio bankas</t>
  </si>
  <si>
    <t xml:space="preserve">     - iš jų Finansinės grupės įmonėms</t>
  </si>
  <si>
    <r>
      <t xml:space="preserve">Indėliai iki pareikalavimo </t>
    </r>
    <r>
      <rPr>
        <i/>
        <sz val="8"/>
        <rFont val="Arial"/>
        <family val="2"/>
      </rPr>
      <t>(su sukauptomis palūkanomis, administravimo mokesčiu)</t>
    </r>
  </si>
  <si>
    <r>
      <t xml:space="preserve">Terminuotieji indėliai </t>
    </r>
    <r>
      <rPr>
        <i/>
        <sz val="8"/>
        <rFont val="Arial"/>
        <family val="2"/>
      </rPr>
      <t>(su sukauptomis palūkanomis, administravimo mokesčiu), čia patenka vienos nakties indėliai</t>
    </r>
  </si>
  <si>
    <t>iš jų Valdžios institucijų</t>
  </si>
  <si>
    <t>iš jų Valstybės ir savivaldybės įmonių</t>
  </si>
  <si>
    <t>iš jų Finansų institucijų</t>
  </si>
  <si>
    <t>iš jų Privačių įmonių</t>
  </si>
  <si>
    <t>iš jų Fizinių asmenų</t>
  </si>
  <si>
    <r>
      <t>Paskolos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</si>
  <si>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 xml:space="preserve">       - vartojamosios paskolos</t>
    </r>
    <r>
      <rPr>
        <vertAlign val="superscript"/>
        <sz val="10"/>
        <rFont val="Arial"/>
        <family val="2"/>
      </rPr>
      <t>3</t>
    </r>
  </si>
  <si>
    <r>
      <t xml:space="preserve">       - kitos paskolos</t>
    </r>
    <r>
      <rPr>
        <vertAlign val="superscript"/>
        <sz val="10"/>
        <rFont val="Arial"/>
        <family val="2"/>
      </rPr>
      <t>4</t>
    </r>
  </si>
  <si>
    <r>
      <t>Paskolos juridiniams asmenims</t>
    </r>
    <r>
      <rPr>
        <b/>
        <i/>
        <vertAlign val="superscript"/>
        <sz val="10"/>
        <rFont val="Arial"/>
        <family val="2"/>
      </rPr>
      <t>5</t>
    </r>
    <r>
      <rPr>
        <b/>
        <i/>
        <sz val="10"/>
        <rFont val="Arial"/>
        <family val="2"/>
      </rPr>
      <t xml:space="preserve"> nominalia verte (neatėmus specialiųjų atidėjimų, nepridėjus sukauptų palūkanų ir administravimo mokesčio)</t>
    </r>
  </si>
  <si>
    <r>
      <t>Naujai pasirašytos paskolų sutartys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</si>
  <si>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Išleistų strūkturizuotų finansinių priemonių vertė</t>
    </r>
    <r>
      <rPr>
        <b/>
        <i/>
        <vertAlign val="superscript"/>
        <sz val="10"/>
        <rFont val="Arial"/>
        <family val="2"/>
      </rPr>
      <t>6</t>
    </r>
  </si>
  <si>
    <r>
      <t>Juridinių asmenų įsigytų strūkturizuotų finansinių priemonių</t>
    </r>
    <r>
      <rPr>
        <vertAlign val="superscript"/>
        <sz val="10"/>
        <rFont val="Arial"/>
        <family val="2"/>
      </rPr>
      <t>7</t>
    </r>
    <r>
      <rPr>
        <sz val="10"/>
        <rFont val="Arial"/>
        <family val="2"/>
      </rPr>
      <t xml:space="preserve"> vertė</t>
    </r>
  </si>
  <si>
    <r>
      <t xml:space="preserve">     - iš jų grupės įmonės</t>
    </r>
    <r>
      <rPr>
        <vertAlign val="superscript"/>
        <sz val="10"/>
        <rFont val="Arial"/>
        <family val="2"/>
      </rPr>
      <t>8</t>
    </r>
    <r>
      <rPr>
        <sz val="10"/>
        <rFont val="Arial"/>
        <family val="2"/>
      </rPr>
      <t xml:space="preserve"> įsigijo</t>
    </r>
  </si>
  <si>
    <r>
      <t>Fizinių asmenų įsigytų strūkturizuotų finansinių priemonių</t>
    </r>
    <r>
      <rPr>
        <vertAlign val="superscript"/>
        <sz val="10"/>
        <rFont val="Arial"/>
        <family val="2"/>
      </rPr>
      <t>7</t>
    </r>
    <r>
      <rPr>
        <sz val="10"/>
        <rFont val="Arial"/>
        <family val="2"/>
      </rPr>
      <t xml:space="preserve"> ve</t>
    </r>
    <r>
      <rPr>
        <u val="single"/>
        <sz val="10"/>
        <rFont val="Arial"/>
        <family val="2"/>
      </rPr>
      <t>r</t>
    </r>
    <r>
      <rPr>
        <sz val="10"/>
        <rFont val="Arial"/>
        <family val="2"/>
      </rPr>
      <t>tė</t>
    </r>
  </si>
  <si>
    <r>
      <t>2</t>
    </r>
    <r>
      <rPr>
        <sz val="10"/>
        <rFont val="Arial"/>
        <family val="2"/>
      </rPr>
      <t xml:space="preserve"> - čia fiziniams asmenims indvidualios įmonės, ūkininkai, patentininkai, namų ūkius aptarnaujančios įmonės nepriskiriamos.</t>
    </r>
  </si>
  <si>
    <r>
      <t>3</t>
    </r>
    <r>
      <rPr>
        <sz val="10"/>
        <rFont val="Arial"/>
        <family val="2"/>
      </rPr>
      <t xml:space="preserve"> - paskolos be užstato, be konkrečios paskirties.</t>
    </r>
  </si>
  <si>
    <r>
      <t>4</t>
    </r>
    <r>
      <rPr>
        <sz val="10"/>
        <rFont val="Arial"/>
        <family val="2"/>
      </rPr>
      <t xml:space="preserve"> - kitos paskolos fiziniams asmenims, nepriskiriamos būsto ir vartojamosioms paskoloms.</t>
    </r>
  </si>
  <si>
    <r>
      <t>5</t>
    </r>
    <r>
      <rPr>
        <sz val="10"/>
        <rFont val="Arial"/>
        <family val="2"/>
      </rPr>
      <t xml:space="preserve"> - paskolos juridiniams asmenims, tame tarpe fin. institucijoms, neįtraukiant grupės įmonių.</t>
    </r>
  </si>
  <si>
    <r>
      <t>6</t>
    </r>
    <r>
      <rPr>
        <sz val="10"/>
        <rFont val="Arial"/>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</si>
  <si>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Arial"/>
        <family val="2"/>
      </rPr>
      <t>Struktūrizuotos finansinės priemonės - tai investicinis produktas, kurio pajamingumas kinta priklausomai nuo finansinio turto,
išvestinės finansinės priemonės ar kito turto kainos pokyčių investavimo periodu.</t>
    </r>
  </si>
  <si>
    <r>
      <t>8</t>
    </r>
    <r>
      <rPr>
        <sz val="10"/>
        <rFont val="Arial"/>
        <family val="2"/>
      </rPr>
      <t>Grupės įmonės – patronuojantis bankas, kitos patronuojančio banko dukterinės įmonės.</t>
    </r>
  </si>
  <si>
    <r>
      <t>9</t>
    </r>
    <r>
      <rPr>
        <sz val="10"/>
        <rFont val="Arial"/>
        <family val="2"/>
      </rPr>
      <t>Naujai išleistos struktūrizuotos finansinės priemonės – tai struktūrizuotos finansinės priemonės, kurios pradėjo galioti (prasidėjo terminas) per ataskaitinį laikotarpį.</t>
    </r>
  </si>
  <si>
    <r>
      <t>1</t>
    </r>
    <r>
      <rPr>
        <sz val="10"/>
        <rFont val="Arial"/>
        <family val="2"/>
      </rPr>
      <t xml:space="preserve"> - Juridinių asmenų indėlių iki pareikalavimo, terminuotųjų indėlių ir specialiųjų skolinimosi fondų suma sutampa su valdžios institucijų, valstybės ir savivaldybės įmonių ir privačių įmonių indėlių suma.</t>
    </r>
  </si>
  <si>
    <t>Danske Bank A/S Lietuvos filialas</t>
  </si>
  <si>
    <t>AB SEB  bankas</t>
  </si>
  <si>
    <r>
      <t xml:space="preserve">     - juridinių asmenų indėliai</t>
    </r>
    <r>
      <rPr>
        <vertAlign val="superscript"/>
        <sz val="10"/>
        <rFont val="Arial"/>
        <family val="2"/>
      </rPr>
      <t>1</t>
    </r>
    <r>
      <rPr>
        <sz val="10"/>
        <rFont val="Arial"/>
        <family val="2"/>
      </rPr>
      <t xml:space="preserve"> </t>
    </r>
    <r>
      <rPr>
        <i/>
        <sz val="8"/>
        <rFont val="Arial"/>
        <family val="2"/>
      </rPr>
      <t>(finansinių institucijų indėliai neįtraukiami)</t>
    </r>
  </si>
  <si>
    <r>
      <t xml:space="preserve">Specialieji skolinimosi fondai </t>
    </r>
    <r>
      <rPr>
        <b/>
        <i/>
        <vertAlign val="superscript"/>
        <sz val="10"/>
        <rFont val="Arial"/>
        <family val="2"/>
      </rPr>
      <t>1</t>
    </r>
    <r>
      <rPr>
        <i/>
        <sz val="8"/>
        <rFont val="Arial"/>
        <family val="2"/>
      </rPr>
      <t>(indėlių dalis)</t>
    </r>
  </si>
  <si>
    <t>Explanations</t>
  </si>
  <si>
    <r>
      <t>2</t>
    </r>
    <r>
      <rPr>
        <sz val="10"/>
        <rFont val="Arial"/>
        <family val="2"/>
      </rPr>
      <t xml:space="preserve"> -</t>
    </r>
    <r>
      <rPr>
        <sz val="10"/>
        <color indexed="17"/>
        <rFont val="Arial"/>
        <family val="2"/>
      </rPr>
      <t xml:space="preserve"> </t>
    </r>
    <r>
      <rPr>
        <sz val="10"/>
        <rFont val="Arial"/>
        <family val="2"/>
      </rPr>
      <t>except individual enterprises, farmers, individuals working with patents, household service enterprises.</t>
    </r>
  </si>
  <si>
    <r>
      <t>3</t>
    </r>
    <r>
      <rPr>
        <sz val="10"/>
        <rFont val="Arial"/>
        <family val="2"/>
      </rPr>
      <t xml:space="preserve"> - loans without deposit, without purpose.</t>
    </r>
  </si>
  <si>
    <r>
      <t>4</t>
    </r>
    <r>
      <rPr>
        <sz val="10"/>
        <rFont val="Arial"/>
        <family val="2"/>
      </rPr>
      <t xml:space="preserve"> - other loans to Individuals, except housing or consumer loans. </t>
    </r>
  </si>
  <si>
    <r>
      <t xml:space="preserve">7 </t>
    </r>
    <r>
      <rPr>
        <sz val="10"/>
        <rFont val="Arial"/>
        <family val="2"/>
      </rPr>
      <t xml:space="preserve"> Structural financial instruments - investment product with variable profitableness, depending on financial assets, derivative financial instruments or changes of the price of other assets at the period of investment. </t>
    </r>
  </si>
  <si>
    <r>
      <t>6</t>
    </r>
    <r>
      <rPr>
        <sz val="10"/>
        <rFont val="Arial"/>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</si>
  <si>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1</t>
    </r>
    <r>
      <rPr>
        <sz val="10"/>
        <rFont val="Arial"/>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</si>
  <si>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5</t>
    </r>
    <r>
      <rPr>
        <sz val="10"/>
        <rFont val="Arial"/>
        <family val="2"/>
      </rPr>
      <t xml:space="preserve"> - loans to legal entities also financial institutions, except group companies.</t>
    </r>
  </si>
  <si>
    <r>
      <t>9</t>
    </r>
    <r>
      <rPr>
        <sz val="10"/>
        <rFont val="Arial"/>
        <family val="2"/>
      </rPr>
      <t xml:space="preserve">New Issued structural financial instruments - structural financial instruments valid at current period. </t>
    </r>
  </si>
  <si>
    <r>
      <t>8</t>
    </r>
    <r>
      <rPr>
        <sz val="10"/>
        <rFont val="Arial"/>
        <family val="2"/>
      </rPr>
      <t>Group companies - patronizing bank, subsidiary companies of patronizing bank.</t>
    </r>
  </si>
  <si>
    <t>Main Indicators of Banks</t>
  </si>
  <si>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</si>
  <si>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</si>
  <si>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</si>
  <si>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</si>
  <si>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</si>
  <si>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</si>
  <si>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</si>
  <si>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</si>
  <si>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</si>
  <si>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</si>
  <si>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</si>
  <si>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</si>
  <si>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</si>
  <si>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</si>
  <si>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</si>
  <si>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</si>
  <si>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</si>
  <si>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</si>
  <si>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</si>
  <si>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</si>
  <si>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</si>
  <si>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</si>
  <si>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</si>
  <si>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</si>
  <si>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</si>
  <si>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</si>
  <si>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</si>
  <si>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</si>
  <si>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</si>
  <si>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r>
      <t xml:space="preserve">       - Consumer loans</t>
    </r>
    <r>
      <rPr>
        <vertAlign val="superscript"/>
        <sz val="10"/>
        <rFont val="Arial"/>
        <family val="2"/>
      </rPr>
      <t>3</t>
    </r>
  </si>
  <si>
    <t xml:space="preserve">       - Overdrafts in accounts and cards </t>
  </si>
  <si>
    <r>
      <t xml:space="preserve">       - Other loans</t>
    </r>
    <r>
      <rPr>
        <vertAlign val="superscript"/>
        <sz val="10"/>
        <rFont val="Arial"/>
        <family val="2"/>
      </rPr>
      <t>4</t>
    </r>
  </si>
  <si>
    <r>
      <t>Issued structural financial instruments</t>
    </r>
    <r>
      <rPr>
        <b/>
        <i/>
        <vertAlign val="superscript"/>
        <sz val="10"/>
        <rFont val="Arial"/>
        <family val="2"/>
      </rPr>
      <t>6</t>
    </r>
  </si>
  <si>
    <r>
      <t>Value of Composed financial instruments of Legal Entities</t>
    </r>
    <r>
      <rPr>
        <vertAlign val="superscript"/>
        <sz val="10"/>
        <rFont val="Arial"/>
        <family val="2"/>
      </rPr>
      <t>7</t>
    </r>
    <r>
      <rPr>
        <sz val="10"/>
        <rFont val="Arial"/>
        <family val="2"/>
      </rPr>
      <t xml:space="preserve"> </t>
    </r>
  </si>
  <si>
    <r>
      <t xml:space="preserve">     -o/w companies of the Group has purchased</t>
    </r>
    <r>
      <rPr>
        <vertAlign val="superscript"/>
        <sz val="10"/>
        <rFont val="Arial"/>
        <family val="2"/>
      </rPr>
      <t>8</t>
    </r>
  </si>
  <si>
    <r>
      <t>New Issued structural financial instruments</t>
    </r>
    <r>
      <rPr>
        <b/>
        <i/>
        <vertAlign val="superscript"/>
        <sz val="10"/>
        <rFont val="Arial"/>
        <family val="2"/>
      </rPr>
      <t>9</t>
    </r>
  </si>
  <si>
    <r>
      <t>Value of Composed financial instruments of Individuals</t>
    </r>
    <r>
      <rPr>
        <vertAlign val="superscript"/>
        <sz val="10"/>
        <rFont val="Arial"/>
        <family val="2"/>
      </rPr>
      <t>7</t>
    </r>
    <r>
      <rPr>
        <sz val="10"/>
        <rFont val="Arial"/>
        <family val="2"/>
      </rPr>
      <t xml:space="preserve"> </t>
    </r>
  </si>
  <si>
    <r>
      <t xml:space="preserve">Value of Composed financial instruments of Legal Entities </t>
    </r>
    <r>
      <rPr>
        <vertAlign val="superscript"/>
        <sz val="10"/>
        <rFont val="Arial"/>
        <family val="2"/>
      </rPr>
      <t>7</t>
    </r>
    <r>
      <rPr>
        <sz val="10"/>
        <rFont val="Arial"/>
        <family val="2"/>
      </rPr>
      <t xml:space="preserve"> </t>
    </r>
  </si>
  <si>
    <t>Demand deposits (including specific provisions, except interest income and administration fee)</t>
  </si>
  <si>
    <t>Deposits with agreed maturity (including specific provisions, except interest income and administration fee), including overnight deposits</t>
  </si>
  <si>
    <r>
      <t>Specific and lending funds</t>
    </r>
    <r>
      <rPr>
        <b/>
        <i/>
        <vertAlign val="superscript"/>
        <sz val="10"/>
        <rFont val="Arial"/>
        <family val="2"/>
      </rPr>
      <t>1</t>
    </r>
    <r>
      <rPr>
        <b/>
        <i/>
        <sz val="10"/>
        <rFont val="Arial"/>
        <family val="2"/>
      </rPr>
      <t>(partition if deposits)</t>
    </r>
  </si>
  <si>
    <r>
      <t>Loans to Individuals</t>
    </r>
    <r>
      <rPr>
        <b/>
        <i/>
        <vertAlign val="superscript"/>
        <sz val="10"/>
        <rFont val="Arial"/>
        <family val="2"/>
      </rPr>
      <t>2</t>
    </r>
    <r>
      <rPr>
        <b/>
        <i/>
        <sz val="10"/>
        <rFont val="Arial"/>
        <family val="2"/>
      </rPr>
      <t xml:space="preserve"> (including specific provisions, except interest income and administration fee)</t>
    </r>
  </si>
  <si>
    <r>
      <t>Loans to Legal Entities</t>
    </r>
    <r>
      <rPr>
        <b/>
        <i/>
        <vertAlign val="superscript"/>
        <sz val="10"/>
        <rFont val="Arial"/>
        <family val="2"/>
      </rPr>
      <t>5</t>
    </r>
    <r>
      <rPr>
        <b/>
        <i/>
        <sz val="10"/>
        <rFont val="Arial"/>
        <family val="2"/>
      </rPr>
      <t xml:space="preserve"> (including specific provisions, except interest income and administration fee)</t>
    </r>
  </si>
  <si>
    <r>
      <t>New Loan Contracts to Individuals</t>
    </r>
    <r>
      <rPr>
        <b/>
        <i/>
        <vertAlign val="superscript"/>
        <sz val="10"/>
        <rFont val="Arial"/>
        <family val="2"/>
      </rPr>
      <t>2</t>
    </r>
    <r>
      <rPr>
        <b/>
        <i/>
        <sz val="10"/>
        <rFont val="Arial"/>
        <family val="2"/>
      </rPr>
      <t xml:space="preserve"> in nominal value (including specific provisions, except interest income and administration fee)</t>
    </r>
  </si>
  <si>
    <r>
      <t xml:space="preserve">     - Legal entities</t>
    </r>
    <r>
      <rPr>
        <vertAlign val="superscript"/>
        <sz val="10"/>
        <rFont val="Arial"/>
        <family val="2"/>
      </rPr>
      <t>1</t>
    </r>
    <r>
      <rPr>
        <i/>
        <sz val="10"/>
        <rFont val="Arial"/>
        <family val="2"/>
      </rPr>
      <t xml:space="preserve"> </t>
    </r>
    <r>
      <rPr>
        <i/>
        <sz val="8"/>
        <rFont val="Arial"/>
        <family val="2"/>
      </rPr>
      <t>(except deposits of financial institutions)</t>
    </r>
  </si>
  <si>
    <r>
      <t xml:space="preserve">     - Legal entities</t>
    </r>
    <r>
      <rPr>
        <vertAlign val="superscript"/>
        <sz val="10"/>
        <rFont val="Arial"/>
        <family val="2"/>
      </rPr>
      <t>1</t>
    </r>
    <r>
      <rPr>
        <sz val="10"/>
        <rFont val="Arial"/>
        <family val="2"/>
      </rPr>
      <t xml:space="preserve"> </t>
    </r>
    <r>
      <rPr>
        <i/>
        <sz val="8"/>
        <rFont val="Arial"/>
        <family val="2"/>
      </rPr>
      <t>(except deposits of financial institutions)</t>
    </r>
  </si>
  <si>
    <t>Banko išleisti akredityvai</t>
  </si>
  <si>
    <t>Commitments to issue letters of credit</t>
  </si>
  <si>
    <t>Pagrindiniai bankų veiklos rodikliai</t>
  </si>
  <si>
    <t>Pavadinimas</t>
  </si>
  <si>
    <t>Position</t>
  </si>
  <si>
    <t>Naujai pasirašytos paskolų sutartys – tai naujai suteiktų kredito limitų suma arba naujai pasirašytų sutarčių vertė, arba esamų sutarčių redito limitų bei paskolų didinimas.</t>
  </si>
  <si>
    <t>„Swedbank“, AB</t>
  </si>
  <si>
    <t>Bankai</t>
  </si>
  <si>
    <r>
      <t>Fizinių asmenų įsigytų strūkturizuotų finansinių priemonių</t>
    </r>
    <r>
      <rPr>
        <vertAlign val="superscript"/>
        <sz val="12"/>
        <rFont val="Arial"/>
        <family val="2"/>
      </rPr>
      <t>7</t>
    </r>
    <r>
      <rPr>
        <sz val="12"/>
        <rFont val="Arial"/>
        <family val="2"/>
      </rPr>
      <t xml:space="preserve"> ve</t>
    </r>
    <r>
      <rPr>
        <u val="single"/>
        <sz val="12"/>
        <rFont val="Arial"/>
        <family val="2"/>
      </rPr>
      <t>r</t>
    </r>
    <r>
      <rPr>
        <sz val="12"/>
        <rFont val="Arial"/>
        <family val="2"/>
      </rPr>
      <t>tė</t>
    </r>
  </si>
  <si>
    <r>
      <t>Juridinių asmenų įsigytų strūkturizuotų finansinių priemonių</t>
    </r>
    <r>
      <rPr>
        <vertAlign val="superscript"/>
        <sz val="12"/>
        <rFont val="Arial"/>
        <family val="2"/>
      </rPr>
      <t>7</t>
    </r>
    <r>
      <rPr>
        <sz val="12"/>
        <rFont val="Arial"/>
        <family val="2"/>
      </rPr>
      <t xml:space="preserve"> vertė</t>
    </r>
  </si>
  <si>
    <r>
      <t xml:space="preserve">     - iš jų grupės įmonės</t>
    </r>
    <r>
      <rPr>
        <vertAlign val="superscript"/>
        <sz val="12"/>
        <rFont val="Arial"/>
        <family val="2"/>
      </rPr>
      <t>8</t>
    </r>
    <r>
      <rPr>
        <sz val="12"/>
        <rFont val="Arial"/>
        <family val="2"/>
      </rPr>
      <t xml:space="preserve"> įsigijo</t>
    </r>
  </si>
  <si>
    <r>
      <t>Naujai išleistų strūkturizuotų finansinių priemonių vertė</t>
    </r>
    <r>
      <rPr>
        <b/>
        <i/>
        <vertAlign val="superscript"/>
        <sz val="12"/>
        <rFont val="Arial"/>
        <family val="2"/>
      </rPr>
      <t>9</t>
    </r>
  </si>
  <si>
    <t>2010 m. balandžio mėn. pabaigoje, tūkst. Lt</t>
  </si>
  <si>
    <t>April 2010  (end of period), thousands LTL</t>
  </si>
</sst>
</file>

<file path=xl/styles.xml><?xml version="1.0" encoding="utf-8"?>
<styleSheet xmlns="http://schemas.openxmlformats.org/spreadsheetml/2006/main">
  <numFmts count="4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s>
  <fonts count="57">
    <font>
      <sz val="10"/>
      <name val="Arial"/>
      <family val="0"/>
    </font>
    <font>
      <sz val="8"/>
      <name val="Arial"/>
      <family val="2"/>
    </font>
    <font>
      <sz val="10"/>
      <name val="Helv"/>
      <family val="0"/>
    </font>
    <font>
      <b/>
      <sz val="10"/>
      <name val="Arial"/>
      <family val="2"/>
    </font>
    <font>
      <vertAlign val="superscript"/>
      <sz val="10"/>
      <name val="Arial"/>
      <family val="2"/>
    </font>
    <font>
      <sz val="12"/>
      <name val="Arial"/>
      <family val="2"/>
    </font>
    <font>
      <b/>
      <sz val="12"/>
      <name val="Arial"/>
      <family val="2"/>
    </font>
    <font>
      <u val="single"/>
      <sz val="10"/>
      <name val="Arial"/>
      <family val="2"/>
    </font>
    <font>
      <b/>
      <i/>
      <sz val="10"/>
      <name val="Arial"/>
      <family val="2"/>
    </font>
    <font>
      <b/>
      <i/>
      <vertAlign val="superscript"/>
      <sz val="10"/>
      <name val="Arial"/>
      <family val="2"/>
    </font>
    <font>
      <i/>
      <sz val="8"/>
      <name val="Arial"/>
      <family val="2"/>
    </font>
    <font>
      <u val="single"/>
      <sz val="10"/>
      <color indexed="12"/>
      <name val="Arial"/>
      <family val="2"/>
    </font>
    <font>
      <u val="single"/>
      <sz val="10"/>
      <color indexed="36"/>
      <name val="Arial"/>
      <family val="2"/>
    </font>
    <font>
      <vertAlign val="superscript"/>
      <sz val="10"/>
      <color indexed="17"/>
      <name val="Arial"/>
      <family val="2"/>
    </font>
    <font>
      <sz val="10"/>
      <color indexed="17"/>
      <name val="Arial"/>
      <family val="2"/>
    </font>
    <font>
      <sz val="9"/>
      <name val="Arial"/>
      <family val="2"/>
    </font>
    <font>
      <i/>
      <sz val="10"/>
      <name val="Arial"/>
      <family val="2"/>
    </font>
    <font>
      <sz val="11"/>
      <name val="Arial"/>
      <family val="2"/>
    </font>
    <font>
      <i/>
      <sz val="11"/>
      <name val="Arial"/>
      <family val="2"/>
    </font>
    <font>
      <vertAlign val="superscript"/>
      <sz val="12"/>
      <name val="Arial"/>
      <family val="2"/>
    </font>
    <font>
      <u val="single"/>
      <sz val="12"/>
      <name val="Arial"/>
      <family val="2"/>
    </font>
    <font>
      <b/>
      <i/>
      <sz val="12"/>
      <name val="Arial"/>
      <family val="2"/>
    </font>
    <font>
      <b/>
      <i/>
      <vertAlign val="superscrip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bottom/>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2" fillId="0" borderId="0" applyNumberFormat="0" applyFill="0" applyBorder="0" applyAlignment="0" applyProtection="0"/>
    <xf numFmtId="3" fontId="1" fillId="29" borderId="3">
      <alignment horizontal="right" vertical="center" indent="1"/>
      <protection/>
    </xf>
    <xf numFmtId="0" fontId="46" fillId="30" borderId="0" applyNumberFormat="0" applyBorder="0" applyAlignment="0" applyProtection="0"/>
    <xf numFmtId="0" fontId="47" fillId="0" borderId="4"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11" fillId="0" borderId="0" applyNumberFormat="0" applyFill="0" applyBorder="0" applyAlignment="0" applyProtection="0"/>
    <xf numFmtId="0" fontId="50" fillId="31" borderId="1" applyNumberFormat="0" applyAlignment="0" applyProtection="0"/>
    <xf numFmtId="0" fontId="51" fillId="0" borderId="7" applyNumberFormat="0" applyFill="0" applyAlignment="0" applyProtection="0"/>
    <xf numFmtId="0" fontId="52" fillId="32"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53" fillId="27" borderId="9" applyNumberFormat="0" applyAlignment="0" applyProtection="0"/>
    <xf numFmtId="9" fontId="0" fillId="0" borderId="0" applyFont="0" applyFill="0" applyBorder="0" applyAlignment="0" applyProtection="0"/>
    <xf numFmtId="0" fontId="2" fillId="0" borderId="0">
      <alignment/>
      <protection/>
    </xf>
    <xf numFmtId="0" fontId="54" fillId="0" borderId="0" applyNumberFormat="0" applyFill="0" applyBorder="0" applyAlignment="0" applyProtection="0"/>
    <xf numFmtId="0" fontId="55" fillId="0" borderId="10" applyNumberFormat="0" applyFill="0" applyAlignment="0" applyProtection="0"/>
    <xf numFmtId="0" fontId="56" fillId="0" borderId="0" applyNumberFormat="0" applyFill="0" applyBorder="0" applyAlignment="0" applyProtection="0"/>
  </cellStyleXfs>
  <cellXfs count="130">
    <xf numFmtId="0" fontId="0" fillId="0" borderId="0" xfId="0" applyAlignment="1">
      <alignment/>
    </xf>
    <xf numFmtId="0" fontId="0" fillId="0" borderId="0" xfId="0" applyFont="1" applyAlignment="1">
      <alignment/>
    </xf>
    <xf numFmtId="0" fontId="0" fillId="0" borderId="3" xfId="0" applyFont="1" applyBorder="1" applyAlignment="1">
      <alignment horizontal="left" wrapText="1"/>
    </xf>
    <xf numFmtId="0" fontId="0" fillId="0" borderId="0" xfId="0" applyFont="1" applyBorder="1" applyAlignment="1">
      <alignment horizontal="left" wrapText="1"/>
    </xf>
    <xf numFmtId="0" fontId="0" fillId="0" borderId="3" xfId="0" applyFont="1" applyFill="1" applyBorder="1" applyAlignment="1">
      <alignment horizontal="left" wrapText="1"/>
    </xf>
    <xf numFmtId="0" fontId="0" fillId="0" borderId="3" xfId="0" applyFont="1" applyBorder="1" applyAlignment="1">
      <alignment wrapText="1"/>
    </xf>
    <xf numFmtId="0" fontId="3" fillId="0" borderId="0" xfId="0" applyFont="1" applyBorder="1" applyAlignment="1">
      <alignment horizontal="right"/>
    </xf>
    <xf numFmtId="0" fontId="3" fillId="0" borderId="0" xfId="0" applyFont="1" applyAlignment="1">
      <alignment wrapText="1"/>
    </xf>
    <xf numFmtId="0" fontId="0" fillId="0" borderId="0" xfId="0" applyFont="1" applyBorder="1" applyAlignment="1">
      <alignment horizontal="right"/>
    </xf>
    <xf numFmtId="3" fontId="0" fillId="0" borderId="3" xfId="0" applyNumberFormat="1" applyFont="1" applyBorder="1" applyAlignment="1">
      <alignment horizontal="left" wrapText="1"/>
    </xf>
    <xf numFmtId="0" fontId="0" fillId="0" borderId="3" xfId="0" applyFont="1" applyBorder="1" applyAlignment="1">
      <alignment horizontal="left"/>
    </xf>
    <xf numFmtId="0" fontId="4" fillId="0" borderId="0" xfId="0" applyFont="1" applyAlignment="1">
      <alignment wrapText="1"/>
    </xf>
    <xf numFmtId="0" fontId="4" fillId="0" borderId="0" xfId="0" applyFont="1" applyFill="1" applyAlignment="1">
      <alignment horizontal="left" wrapText="1"/>
    </xf>
    <xf numFmtId="0" fontId="4" fillId="0" borderId="0" xfId="0" applyFont="1" applyAlignment="1">
      <alignment horizontal="left"/>
    </xf>
    <xf numFmtId="3" fontId="0" fillId="0" borderId="0" xfId="0" applyNumberFormat="1" applyFont="1" applyBorder="1" applyAlignment="1">
      <alignment horizontal="left" wrapText="1"/>
    </xf>
    <xf numFmtId="0" fontId="6" fillId="0" borderId="0" xfId="0" applyFont="1" applyAlignment="1">
      <alignment horizontal="center"/>
    </xf>
    <xf numFmtId="3" fontId="0" fillId="0" borderId="11" xfId="0" applyNumberFormat="1" applyFont="1" applyBorder="1" applyAlignment="1">
      <alignment horizontal="left" wrapText="1"/>
    </xf>
    <xf numFmtId="3" fontId="8" fillId="0" borderId="12" xfId="0" applyNumberFormat="1" applyFont="1" applyFill="1" applyBorder="1" applyAlignment="1">
      <alignment horizontal="left" wrapText="1"/>
    </xf>
    <xf numFmtId="3" fontId="0" fillId="0" borderId="13" xfId="0" applyNumberFormat="1" applyFont="1" applyBorder="1" applyAlignment="1">
      <alignment horizontal="left" wrapText="1"/>
    </xf>
    <xf numFmtId="0" fontId="13" fillId="0" borderId="0" xfId="0" applyFont="1" applyFill="1" applyAlignment="1">
      <alignment horizontal="left" wrapText="1"/>
    </xf>
    <xf numFmtId="0" fontId="13" fillId="0" borderId="0" xfId="0" applyFont="1" applyAlignment="1">
      <alignment wrapText="1"/>
    </xf>
    <xf numFmtId="0" fontId="15" fillId="0" borderId="3" xfId="0" applyFont="1" applyBorder="1" applyAlignment="1">
      <alignment/>
    </xf>
    <xf numFmtId="0" fontId="15" fillId="0" borderId="3" xfId="0" applyFont="1" applyBorder="1" applyAlignment="1">
      <alignment wrapText="1"/>
    </xf>
    <xf numFmtId="0" fontId="0" fillId="0" borderId="3" xfId="0" applyFont="1" applyFill="1" applyBorder="1" applyAlignment="1">
      <alignment/>
    </xf>
    <xf numFmtId="0" fontId="0" fillId="0" borderId="0" xfId="0" applyFont="1" applyFill="1" applyAlignment="1">
      <alignment/>
    </xf>
    <xf numFmtId="0" fontId="15" fillId="0" borderId="3" xfId="0" applyFont="1" applyFill="1" applyBorder="1" applyAlignment="1">
      <alignment/>
    </xf>
    <xf numFmtId="0" fontId="3" fillId="0" borderId="3" xfId="0" applyFont="1" applyFill="1" applyBorder="1" applyAlignment="1">
      <alignment/>
    </xf>
    <xf numFmtId="0" fontId="0" fillId="0" borderId="3" xfId="0" applyFont="1" applyFill="1" applyBorder="1" applyAlignment="1">
      <alignment wrapText="1"/>
    </xf>
    <xf numFmtId="0" fontId="0" fillId="0" borderId="3" xfId="0" applyFont="1" applyFill="1" applyBorder="1" applyAlignment="1">
      <alignment wrapText="1"/>
    </xf>
    <xf numFmtId="3" fontId="0" fillId="0" borderId="3" xfId="0" applyNumberFormat="1" applyFont="1" applyFill="1" applyBorder="1" applyAlignment="1">
      <alignment horizontal="left" wrapText="1"/>
    </xf>
    <xf numFmtId="3" fontId="0" fillId="0" borderId="11" xfId="0" applyNumberFormat="1" applyFont="1" applyFill="1" applyBorder="1" applyAlignment="1">
      <alignment horizontal="left" wrapText="1"/>
    </xf>
    <xf numFmtId="3" fontId="0" fillId="0" borderId="13" xfId="0" applyNumberFormat="1" applyFont="1" applyFill="1" applyBorder="1" applyAlignment="1">
      <alignment horizontal="left" wrapText="1"/>
    </xf>
    <xf numFmtId="3" fontId="0" fillId="0" borderId="0" xfId="0" applyNumberFormat="1" applyFont="1" applyFill="1" applyBorder="1" applyAlignment="1">
      <alignment horizontal="left" wrapText="1"/>
    </xf>
    <xf numFmtId="0" fontId="0" fillId="0" borderId="0" xfId="0" applyFont="1" applyFill="1" applyBorder="1" applyAlignment="1">
      <alignment horizontal="left" wrapText="1"/>
    </xf>
    <xf numFmtId="0" fontId="0" fillId="0" borderId="3" xfId="0" applyFont="1" applyFill="1" applyBorder="1" applyAlignment="1">
      <alignment horizontal="left"/>
    </xf>
    <xf numFmtId="0" fontId="0" fillId="0" borderId="0"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Alignment="1">
      <alignment wrapText="1"/>
    </xf>
    <xf numFmtId="0" fontId="4" fillId="0" borderId="0" xfId="0" applyFont="1" applyFill="1" applyAlignment="1">
      <alignment wrapText="1"/>
    </xf>
    <xf numFmtId="3" fontId="5" fillId="0" borderId="0" xfId="0" applyNumberFormat="1" applyFont="1" applyFill="1" applyAlignment="1">
      <alignment/>
    </xf>
    <xf numFmtId="3" fontId="5" fillId="0" borderId="0" xfId="0" applyNumberFormat="1" applyFont="1" applyFill="1" applyBorder="1" applyAlignment="1">
      <alignment/>
    </xf>
    <xf numFmtId="3" fontId="5" fillId="0" borderId="0" xfId="0" applyNumberFormat="1" applyFont="1" applyFill="1" applyAlignment="1">
      <alignment horizontal="center"/>
    </xf>
    <xf numFmtId="3" fontId="5" fillId="0" borderId="3" xfId="0" applyNumberFormat="1" applyFont="1" applyFill="1" applyBorder="1" applyAlignment="1">
      <alignment horizontal="center" textRotation="90" wrapText="1"/>
    </xf>
    <xf numFmtId="3" fontId="5" fillId="0" borderId="11" xfId="0" applyNumberFormat="1" applyFont="1" applyFill="1" applyBorder="1" applyAlignment="1">
      <alignment horizontal="center" textRotation="90"/>
    </xf>
    <xf numFmtId="3" fontId="5" fillId="0" borderId="11" xfId="0" applyNumberFormat="1" applyFont="1" applyFill="1" applyBorder="1" applyAlignment="1">
      <alignment horizontal="center" textRotation="90" wrapText="1"/>
    </xf>
    <xf numFmtId="3" fontId="5" fillId="0" borderId="0" xfId="0" applyNumberFormat="1" applyFont="1" applyFill="1" applyAlignment="1">
      <alignment horizontal="left" wrapText="1"/>
    </xf>
    <xf numFmtId="3" fontId="5" fillId="0" borderId="0" xfId="0" applyNumberFormat="1" applyFont="1" applyFill="1" applyAlignment="1">
      <alignment wrapText="1"/>
    </xf>
    <xf numFmtId="3" fontId="17" fillId="0" borderId="0" xfId="0" applyNumberFormat="1" applyFont="1" applyFill="1" applyAlignment="1">
      <alignment horizontal="right"/>
    </xf>
    <xf numFmtId="0" fontId="0" fillId="0" borderId="0" xfId="0" applyFont="1" applyFill="1" applyAlignment="1">
      <alignment horizontal="left" wrapText="1"/>
    </xf>
    <xf numFmtId="0" fontId="0" fillId="0" borderId="0" xfId="0" applyFont="1" applyFill="1" applyAlignment="1">
      <alignment wrapText="1"/>
    </xf>
    <xf numFmtId="0" fontId="4" fillId="0" borderId="0" xfId="0" applyFont="1" applyFill="1" applyAlignment="1">
      <alignment vertical="center" wrapText="1"/>
    </xf>
    <xf numFmtId="0" fontId="0" fillId="0" borderId="0" xfId="0" applyFont="1" applyFill="1" applyAlignment="1">
      <alignment vertical="center" wrapText="1"/>
    </xf>
    <xf numFmtId="0" fontId="4" fillId="0" borderId="0" xfId="0" applyFont="1" applyAlignment="1">
      <alignment horizontal="left" wrapText="1"/>
    </xf>
    <xf numFmtId="0" fontId="4" fillId="0" borderId="0" xfId="0" applyFont="1" applyAlignment="1">
      <alignment vertical="center" wrapText="1"/>
    </xf>
    <xf numFmtId="3" fontId="17" fillId="0" borderId="13" xfId="0" applyNumberFormat="1" applyFont="1" applyFill="1" applyBorder="1" applyAlignment="1">
      <alignment horizontal="right"/>
    </xf>
    <xf numFmtId="0" fontId="5" fillId="0" borderId="0" xfId="0" applyFont="1" applyFill="1" applyAlignment="1">
      <alignment/>
    </xf>
    <xf numFmtId="0" fontId="5" fillId="0" borderId="0" xfId="0" applyFont="1" applyAlignment="1">
      <alignment/>
    </xf>
    <xf numFmtId="0" fontId="6" fillId="0" borderId="0" xfId="0" applyFont="1" applyFill="1" applyAlignment="1">
      <alignment/>
    </xf>
    <xf numFmtId="3" fontId="17" fillId="0" borderId="0" xfId="0" applyNumberFormat="1" applyFont="1" applyFill="1" applyAlignment="1">
      <alignment/>
    </xf>
    <xf numFmtId="3" fontId="18" fillId="0" borderId="13" xfId="0" applyNumberFormat="1" applyFont="1" applyFill="1" applyBorder="1" applyAlignment="1">
      <alignment horizontal="right" wrapText="1"/>
    </xf>
    <xf numFmtId="3" fontId="17" fillId="0" borderId="0" xfId="0" applyNumberFormat="1" applyFont="1" applyFill="1" applyBorder="1" applyAlignment="1">
      <alignment/>
    </xf>
    <xf numFmtId="3" fontId="17" fillId="0" borderId="0" xfId="0" applyNumberFormat="1" applyFont="1" applyAlignment="1">
      <alignment/>
    </xf>
    <xf numFmtId="0" fontId="6" fillId="0" borderId="3" xfId="0" applyFont="1" applyFill="1" applyBorder="1" applyAlignment="1">
      <alignment horizontal="center" vertical="center"/>
    </xf>
    <xf numFmtId="0" fontId="3" fillId="0" borderId="0" xfId="0" applyFont="1" applyFill="1" applyAlignment="1">
      <alignment/>
    </xf>
    <xf numFmtId="3" fontId="8" fillId="0" borderId="14" xfId="0" applyNumberFormat="1" applyFont="1" applyFill="1" applyBorder="1" applyAlignment="1">
      <alignment wrapText="1"/>
    </xf>
    <xf numFmtId="0" fontId="6" fillId="0" borderId="3" xfId="0" applyFont="1" applyBorder="1" applyAlignment="1">
      <alignment horizontal="center" vertical="center"/>
    </xf>
    <xf numFmtId="3" fontId="5" fillId="0" borderId="3" xfId="0" applyNumberFormat="1" applyFont="1" applyBorder="1" applyAlignment="1">
      <alignment/>
    </xf>
    <xf numFmtId="3" fontId="5" fillId="0" borderId="3" xfId="0" applyNumberFormat="1" applyFont="1" applyFill="1" applyBorder="1" applyAlignment="1">
      <alignment/>
    </xf>
    <xf numFmtId="3" fontId="5" fillId="0" borderId="15" xfId="0" applyNumberFormat="1" applyFont="1" applyFill="1" applyBorder="1" applyAlignment="1">
      <alignment horizontal="right"/>
    </xf>
    <xf numFmtId="3" fontId="5" fillId="0" borderId="13" xfId="0" applyNumberFormat="1" applyFont="1" applyFill="1" applyBorder="1" applyAlignment="1">
      <alignment horizontal="right"/>
    </xf>
    <xf numFmtId="3" fontId="5" fillId="0" borderId="3" xfId="0" applyNumberFormat="1" applyFont="1" applyFill="1" applyBorder="1" applyAlignment="1">
      <alignment wrapText="1"/>
    </xf>
    <xf numFmtId="3" fontId="5" fillId="0" borderId="3" xfId="0" applyNumberFormat="1" applyFont="1" applyFill="1" applyBorder="1" applyAlignment="1">
      <alignment horizontal="left" wrapText="1"/>
    </xf>
    <xf numFmtId="3" fontId="5" fillId="0" borderId="3" xfId="0" applyNumberFormat="1" applyFont="1" applyFill="1" applyBorder="1" applyAlignment="1">
      <alignment horizontal="left"/>
    </xf>
    <xf numFmtId="3" fontId="5" fillId="0" borderId="0" xfId="0" applyNumberFormat="1" applyFont="1" applyAlignment="1">
      <alignment/>
    </xf>
    <xf numFmtId="41" fontId="5" fillId="0" borderId="0" xfId="0" applyNumberFormat="1" applyFont="1" applyFill="1" applyAlignment="1">
      <alignment/>
    </xf>
    <xf numFmtId="41" fontId="5" fillId="10" borderId="3" xfId="0" applyNumberFormat="1" applyFont="1" applyFill="1" applyBorder="1" applyAlignment="1">
      <alignment/>
    </xf>
    <xf numFmtId="0" fontId="19" fillId="0" borderId="0" xfId="0" applyFont="1" applyFill="1" applyAlignment="1">
      <alignment horizontal="left" wrapText="1"/>
    </xf>
    <xf numFmtId="0" fontId="5" fillId="0" borderId="0" xfId="0" applyFont="1" applyFill="1" applyAlignment="1">
      <alignment horizontal="left" wrapText="1"/>
    </xf>
    <xf numFmtId="0" fontId="5" fillId="0" borderId="0" xfId="0" applyFont="1" applyFill="1" applyAlignment="1">
      <alignment wrapText="1"/>
    </xf>
    <xf numFmtId="0" fontId="5" fillId="0" borderId="0" xfId="0" applyFont="1" applyFill="1" applyAlignment="1">
      <alignment vertical="center" wrapText="1"/>
    </xf>
    <xf numFmtId="3" fontId="17" fillId="0" borderId="3" xfId="0" applyNumberFormat="1" applyFont="1" applyFill="1" applyBorder="1" applyAlignment="1">
      <alignment/>
    </xf>
    <xf numFmtId="3" fontId="17" fillId="0" borderId="11" xfId="0" applyNumberFormat="1" applyFont="1" applyFill="1" applyBorder="1" applyAlignment="1">
      <alignment/>
    </xf>
    <xf numFmtId="3" fontId="17" fillId="0" borderId="3" xfId="0" applyNumberFormat="1" applyFont="1" applyBorder="1" applyAlignment="1">
      <alignment/>
    </xf>
    <xf numFmtId="3" fontId="17" fillId="34" borderId="3" xfId="0" applyNumberFormat="1" applyFont="1" applyFill="1" applyBorder="1" applyAlignment="1">
      <alignment/>
    </xf>
    <xf numFmtId="3" fontId="17" fillId="0" borderId="3" xfId="0" applyNumberFormat="1" applyFont="1" applyFill="1" applyBorder="1" applyAlignment="1">
      <alignment/>
    </xf>
    <xf numFmtId="3" fontId="17" fillId="0" borderId="3" xfId="59" applyNumberFormat="1" applyFont="1" applyFill="1" applyBorder="1">
      <alignment/>
      <protection/>
    </xf>
    <xf numFmtId="3" fontId="17" fillId="0" borderId="3" xfId="0" applyNumberFormat="1" applyFont="1" applyBorder="1" applyAlignment="1">
      <alignment/>
    </xf>
    <xf numFmtId="3" fontId="17" fillId="0" borderId="3" xfId="58" applyNumberFormat="1" applyFont="1" applyBorder="1">
      <alignment/>
      <protection/>
    </xf>
    <xf numFmtId="3" fontId="17" fillId="35" borderId="3" xfId="0" applyNumberFormat="1" applyFont="1" applyFill="1" applyBorder="1" applyAlignment="1">
      <alignment/>
    </xf>
    <xf numFmtId="3" fontId="17" fillId="35" borderId="3" xfId="60" applyNumberFormat="1" applyFont="1" applyFill="1" applyBorder="1">
      <alignment/>
      <protection/>
    </xf>
    <xf numFmtId="0" fontId="17" fillId="0" borderId="3" xfId="58" applyFont="1" applyBorder="1">
      <alignment/>
      <protection/>
    </xf>
    <xf numFmtId="3" fontId="17" fillId="0" borderId="3" xfId="58" applyNumberFormat="1" applyFont="1" applyFill="1" applyBorder="1">
      <alignment/>
      <protection/>
    </xf>
    <xf numFmtId="3" fontId="17" fillId="0" borderId="15" xfId="0" applyNumberFormat="1" applyFont="1" applyFill="1" applyBorder="1" applyAlignment="1">
      <alignment horizontal="right"/>
    </xf>
    <xf numFmtId="3" fontId="17" fillId="34" borderId="3" xfId="0" applyNumberFormat="1" applyFont="1" applyFill="1" applyBorder="1" applyAlignment="1">
      <alignment/>
    </xf>
    <xf numFmtId="3" fontId="17" fillId="0" borderId="15" xfId="0" applyNumberFormat="1" applyFont="1" applyFill="1" applyBorder="1" applyAlignment="1">
      <alignment/>
    </xf>
    <xf numFmtId="3" fontId="17" fillId="0" borderId="16" xfId="48" applyNumberFormat="1" applyFont="1" applyFill="1" applyBorder="1" applyAlignment="1">
      <alignment horizontal="right" vertical="center"/>
      <protection/>
    </xf>
    <xf numFmtId="3" fontId="17" fillId="0" borderId="12" xfId="0" applyNumberFormat="1" applyFont="1" applyFill="1" applyBorder="1" applyAlignment="1">
      <alignment/>
    </xf>
    <xf numFmtId="3" fontId="17" fillId="0" borderId="3" xfId="58" applyNumberFormat="1" applyFont="1" applyBorder="1">
      <alignment/>
      <protection/>
    </xf>
    <xf numFmtId="41" fontId="17" fillId="0" borderId="3" xfId="59" applyNumberFormat="1" applyFont="1" applyFill="1" applyBorder="1">
      <alignment/>
      <protection/>
    </xf>
    <xf numFmtId="3" fontId="17" fillId="0" borderId="3" xfId="59" applyNumberFormat="1" applyFont="1" applyFill="1" applyBorder="1">
      <alignment/>
      <protection/>
    </xf>
    <xf numFmtId="3" fontId="17" fillId="35" borderId="3" xfId="60" applyNumberFormat="1" applyFont="1" applyFill="1" applyBorder="1">
      <alignment/>
      <protection/>
    </xf>
    <xf numFmtId="3" fontId="17" fillId="0" borderId="3" xfId="65" applyNumberFormat="1" applyFont="1" applyFill="1" applyBorder="1">
      <alignment/>
      <protection/>
    </xf>
    <xf numFmtId="3" fontId="17" fillId="0" borderId="0" xfId="0" applyNumberFormat="1" applyFont="1" applyFill="1" applyAlignment="1">
      <alignment horizontal="right"/>
    </xf>
    <xf numFmtId="3" fontId="17" fillId="0" borderId="3" xfId="65" applyNumberFormat="1" applyFont="1" applyFill="1" applyBorder="1">
      <alignment/>
      <protection/>
    </xf>
    <xf numFmtId="3" fontId="17" fillId="0" borderId="13" xfId="0" applyNumberFormat="1" applyFont="1" applyFill="1" applyBorder="1" applyAlignment="1">
      <alignment/>
    </xf>
    <xf numFmtId="41" fontId="17" fillId="0" borderId="3" xfId="0" applyNumberFormat="1" applyFont="1" applyFill="1" applyBorder="1" applyAlignment="1">
      <alignment/>
    </xf>
    <xf numFmtId="3" fontId="17" fillId="35" borderId="3" xfId="61" applyNumberFormat="1" applyFont="1" applyFill="1" applyBorder="1">
      <alignment/>
      <protection/>
    </xf>
    <xf numFmtId="3" fontId="17" fillId="0" borderId="3" xfId="65" applyNumberFormat="1" applyFont="1" applyBorder="1">
      <alignment/>
      <protection/>
    </xf>
    <xf numFmtId="3" fontId="17" fillId="0" borderId="3" xfId="65" applyNumberFormat="1" applyFont="1" applyBorder="1" applyAlignment="1">
      <alignment horizontal="right"/>
      <protection/>
    </xf>
    <xf numFmtId="3" fontId="17" fillId="0" borderId="3" xfId="0" applyNumberFormat="1" applyFont="1" applyFill="1" applyBorder="1" applyAlignment="1">
      <alignment horizontal="right"/>
    </xf>
    <xf numFmtId="3" fontId="17" fillId="0" borderId="3" xfId="65" applyNumberFormat="1" applyFont="1" applyBorder="1" applyAlignment="1">
      <alignment horizontal="right" vertical="center"/>
      <protection/>
    </xf>
    <xf numFmtId="3" fontId="17" fillId="0" borderId="11" xfId="58" applyNumberFormat="1" applyFont="1" applyBorder="1">
      <alignment/>
      <protection/>
    </xf>
    <xf numFmtId="3" fontId="8" fillId="10" borderId="14" xfId="0" applyNumberFormat="1" applyFont="1" applyFill="1" applyBorder="1" applyAlignment="1">
      <alignment horizontal="left" wrapText="1"/>
    </xf>
    <xf numFmtId="3" fontId="8" fillId="10" borderId="13" xfId="0" applyNumberFormat="1" applyFont="1" applyFill="1" applyBorder="1" applyAlignment="1">
      <alignment horizontal="left" wrapText="1"/>
    </xf>
    <xf numFmtId="3" fontId="8" fillId="10" borderId="16" xfId="0" applyNumberFormat="1" applyFont="1" applyFill="1" applyBorder="1" applyAlignment="1">
      <alignment horizontal="left" wrapText="1"/>
    </xf>
    <xf numFmtId="0" fontId="8" fillId="10" borderId="14" xfId="0" applyFont="1" applyFill="1" applyBorder="1" applyAlignment="1">
      <alignment horizontal="left" wrapText="1"/>
    </xf>
    <xf numFmtId="0" fontId="8" fillId="10" borderId="13" xfId="0" applyFont="1" applyFill="1" applyBorder="1" applyAlignment="1">
      <alignment horizontal="left" wrapText="1"/>
    </xf>
    <xf numFmtId="0" fontId="8" fillId="10" borderId="16" xfId="0" applyFont="1" applyFill="1" applyBorder="1" applyAlignment="1">
      <alignment horizontal="left" wrapText="1"/>
    </xf>
    <xf numFmtId="3" fontId="21" fillId="10" borderId="14" xfId="0" applyNumberFormat="1" applyFont="1" applyFill="1" applyBorder="1" applyAlignment="1">
      <alignment horizontal="left" wrapText="1"/>
    </xf>
    <xf numFmtId="3" fontId="21" fillId="10" borderId="13" xfId="0" applyNumberFormat="1" applyFont="1" applyFill="1" applyBorder="1" applyAlignment="1">
      <alignment horizontal="left" wrapText="1"/>
    </xf>
    <xf numFmtId="3" fontId="21" fillId="10" borderId="16" xfId="0" applyNumberFormat="1" applyFont="1" applyFill="1" applyBorder="1" applyAlignment="1">
      <alignment horizontal="left" wrapText="1"/>
    </xf>
    <xf numFmtId="0" fontId="8" fillId="10" borderId="14" xfId="0" applyFont="1" applyFill="1" applyBorder="1" applyAlignment="1">
      <alignment horizontal="left" wrapText="1" readingOrder="1"/>
    </xf>
    <xf numFmtId="0" fontId="8" fillId="10" borderId="13" xfId="0" applyFont="1" applyFill="1" applyBorder="1" applyAlignment="1">
      <alignment horizontal="left" wrapText="1" readingOrder="1"/>
    </xf>
    <xf numFmtId="0" fontId="8" fillId="10" borderId="16" xfId="0" applyFont="1" applyFill="1" applyBorder="1" applyAlignment="1">
      <alignment horizontal="left" wrapText="1" readingOrder="1"/>
    </xf>
    <xf numFmtId="0" fontId="8" fillId="10" borderId="14" xfId="0" applyNumberFormat="1" applyFont="1" applyFill="1" applyBorder="1" applyAlignment="1">
      <alignment horizontal="left" wrapText="1"/>
    </xf>
    <xf numFmtId="0" fontId="8" fillId="10" borderId="13" xfId="0" applyNumberFormat="1" applyFont="1" applyFill="1" applyBorder="1" applyAlignment="1">
      <alignment horizontal="left" wrapText="1"/>
    </xf>
    <xf numFmtId="0" fontId="8" fillId="10" borderId="16" xfId="0" applyNumberFormat="1" applyFont="1" applyFill="1" applyBorder="1" applyAlignment="1">
      <alignment horizontal="left" wrapText="1"/>
    </xf>
    <xf numFmtId="3" fontId="8" fillId="10" borderId="14" xfId="0" applyNumberFormat="1" applyFont="1" applyFill="1" applyBorder="1" applyAlignment="1">
      <alignment horizontal="left" wrapText="1" readingOrder="1"/>
    </xf>
    <xf numFmtId="3" fontId="8" fillId="10" borderId="13" xfId="0" applyNumberFormat="1" applyFont="1" applyFill="1" applyBorder="1" applyAlignment="1">
      <alignment horizontal="left" wrapText="1" readingOrder="1"/>
    </xf>
    <xf numFmtId="3" fontId="8" fillId="10" borderId="16" xfId="0" applyNumberFormat="1" applyFont="1" applyFill="1" applyBorder="1" applyAlignment="1">
      <alignment horizontal="left" wrapText="1" readingOrder="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1.STATISTIKA NAUJA-DARBINE" xfId="59"/>
    <cellStyle name="Normal_Sheet1" xfId="60"/>
    <cellStyle name="Normal_Sheet1_1" xfId="61"/>
    <cellStyle name="Note" xfId="62"/>
    <cellStyle name="Output" xfId="63"/>
    <cellStyle name="Percent" xfId="64"/>
    <cellStyle name="Style 1"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83"/>
  <sheetViews>
    <sheetView showGridLines="0" tabSelected="1" zoomScale="73" zoomScaleNormal="73" zoomScaleSheetLayoutView="75" zoomScalePageLayoutView="0" workbookViewId="0" topLeftCell="A1">
      <selection activeCell="B66" sqref="B66:L66"/>
    </sheetView>
  </sheetViews>
  <sheetFormatPr defaultColWidth="9.140625" defaultRowHeight="12.75"/>
  <cols>
    <col min="1" max="1" width="70.421875" style="24" customWidth="1"/>
    <col min="2" max="4" width="13.57421875" style="39" customWidth="1"/>
    <col min="5" max="8" width="13.8515625" style="39" customWidth="1"/>
    <col min="9" max="9" width="15.00390625" style="56" customWidth="1"/>
    <col min="10" max="12" width="13.8515625" style="39" customWidth="1"/>
    <col min="13" max="13" width="14.8515625" style="55" bestFit="1" customWidth="1"/>
    <col min="14" max="16384" width="9.140625" style="24" customWidth="1"/>
  </cols>
  <sheetData>
    <row r="1" spans="2:12" s="55" customFormat="1" ht="15">
      <c r="B1" s="41"/>
      <c r="C1" s="41"/>
      <c r="D1" s="41"/>
      <c r="E1" s="41"/>
      <c r="F1" s="39"/>
      <c r="G1" s="39"/>
      <c r="H1" s="39"/>
      <c r="I1" s="56"/>
      <c r="J1" s="39"/>
      <c r="K1" s="39"/>
      <c r="L1" s="39"/>
    </row>
    <row r="2" spans="1:12" s="55" customFormat="1" ht="15.75">
      <c r="A2" s="57"/>
      <c r="B2" s="41" t="s">
        <v>123</v>
      </c>
      <c r="C2" s="41"/>
      <c r="D2" s="41"/>
      <c r="E2" s="41"/>
      <c r="F2" s="39"/>
      <c r="G2" s="39"/>
      <c r="H2" s="39"/>
      <c r="I2" s="56"/>
      <c r="J2" s="39"/>
      <c r="K2" s="39"/>
      <c r="L2" s="39"/>
    </row>
    <row r="3" spans="1:12" s="55" customFormat="1" ht="15.75">
      <c r="A3" s="57"/>
      <c r="B3" s="41" t="s">
        <v>133</v>
      </c>
      <c r="C3" s="41"/>
      <c r="D3" s="41"/>
      <c r="E3" s="41"/>
      <c r="F3" s="39"/>
      <c r="G3" s="39"/>
      <c r="H3" s="39"/>
      <c r="I3" s="56"/>
      <c r="J3" s="39"/>
      <c r="K3" s="39"/>
      <c r="L3" s="39"/>
    </row>
    <row r="4" spans="2:4" ht="15">
      <c r="B4" s="41"/>
      <c r="C4" s="41"/>
      <c r="D4" s="41"/>
    </row>
    <row r="5" spans="1:13" ht="119.25">
      <c r="A5" s="62" t="s">
        <v>124</v>
      </c>
      <c r="B5" s="43" t="s">
        <v>26</v>
      </c>
      <c r="C5" s="44" t="s">
        <v>60</v>
      </c>
      <c r="D5" s="44" t="s">
        <v>27</v>
      </c>
      <c r="E5" s="44" t="s">
        <v>28</v>
      </c>
      <c r="F5" s="44" t="s">
        <v>29</v>
      </c>
      <c r="G5" s="44" t="s">
        <v>30</v>
      </c>
      <c r="H5" s="44" t="s">
        <v>61</v>
      </c>
      <c r="I5" s="42" t="s">
        <v>127</v>
      </c>
      <c r="J5" s="44" t="s">
        <v>31</v>
      </c>
      <c r="K5" s="44" t="s">
        <v>32</v>
      </c>
      <c r="L5" s="42" t="s">
        <v>33</v>
      </c>
      <c r="M5" s="42" t="s">
        <v>128</v>
      </c>
    </row>
    <row r="6" spans="1:13" ht="14.25">
      <c r="A6" s="23" t="s">
        <v>3</v>
      </c>
      <c r="B6" s="86">
        <v>1045663</v>
      </c>
      <c r="C6" s="87">
        <v>53935</v>
      </c>
      <c r="D6" s="80">
        <v>223050</v>
      </c>
      <c r="E6" s="85">
        <v>7643</v>
      </c>
      <c r="F6" s="85">
        <v>936932</v>
      </c>
      <c r="G6" s="80">
        <v>112746</v>
      </c>
      <c r="H6" s="88">
        <v>2405758</v>
      </c>
      <c r="I6" s="85">
        <v>1665424</v>
      </c>
      <c r="J6" s="80">
        <v>49217</v>
      </c>
      <c r="K6" s="80">
        <v>204007</v>
      </c>
      <c r="L6" s="86">
        <v>806575</v>
      </c>
      <c r="M6" s="80">
        <f>B6+C6+D6+E6+F6+G6+H6+I6+J6+K6+L6</f>
        <v>7510950</v>
      </c>
    </row>
    <row r="7" spans="1:13" ht="14.25">
      <c r="A7" s="23" t="s">
        <v>5</v>
      </c>
      <c r="B7" s="86">
        <v>3548595</v>
      </c>
      <c r="C7" s="87">
        <v>3932087</v>
      </c>
      <c r="D7" s="80">
        <v>9683444</v>
      </c>
      <c r="E7" s="85">
        <v>524542</v>
      </c>
      <c r="F7" s="85">
        <v>6751411</v>
      </c>
      <c r="G7" s="80">
        <v>1116483</v>
      </c>
      <c r="H7" s="89">
        <v>17018166</v>
      </c>
      <c r="I7" s="85">
        <v>12320124</v>
      </c>
      <c r="J7" s="80">
        <v>1580477</v>
      </c>
      <c r="K7" s="80">
        <v>925774</v>
      </c>
      <c r="L7" s="86">
        <v>2202997</v>
      </c>
      <c r="M7" s="80">
        <f aca="true" t="shared" si="0" ref="M7:M31">B7+C7+D7+E7+F7+G7+H7+I7+J7+K7+L7</f>
        <v>59604100</v>
      </c>
    </row>
    <row r="8" spans="1:13" ht="14.25">
      <c r="A8" s="23" t="s">
        <v>23</v>
      </c>
      <c r="B8" s="86">
        <v>10323</v>
      </c>
      <c r="C8" s="87">
        <v>23880</v>
      </c>
      <c r="D8" s="80">
        <v>7626</v>
      </c>
      <c r="E8" s="85">
        <v>244</v>
      </c>
      <c r="F8" s="85">
        <v>0</v>
      </c>
      <c r="G8" s="80">
        <v>312</v>
      </c>
      <c r="H8" s="89">
        <v>192441</v>
      </c>
      <c r="I8" s="85">
        <v>0</v>
      </c>
      <c r="J8" s="80">
        <v>9216</v>
      </c>
      <c r="K8" s="80">
        <v>0</v>
      </c>
      <c r="L8" s="86">
        <v>22159</v>
      </c>
      <c r="M8" s="80">
        <f t="shared" si="0"/>
        <v>266201</v>
      </c>
    </row>
    <row r="9" spans="1:13" ht="14.25">
      <c r="A9" s="23" t="s">
        <v>21</v>
      </c>
      <c r="B9" s="86">
        <v>28280</v>
      </c>
      <c r="C9" s="87">
        <v>0</v>
      </c>
      <c r="D9" s="80">
        <v>51456</v>
      </c>
      <c r="E9" s="85">
        <v>0</v>
      </c>
      <c r="F9" s="85">
        <v>0</v>
      </c>
      <c r="G9" s="80">
        <v>2905.32704</v>
      </c>
      <c r="H9" s="89">
        <v>66555</v>
      </c>
      <c r="I9" s="85">
        <v>4752</v>
      </c>
      <c r="J9" s="80">
        <v>33532</v>
      </c>
      <c r="K9" s="80">
        <v>0</v>
      </c>
      <c r="L9" s="86">
        <v>503453</v>
      </c>
      <c r="M9" s="80">
        <f t="shared" si="0"/>
        <v>690933.32704</v>
      </c>
    </row>
    <row r="10" spans="1:13" ht="14.25">
      <c r="A10" s="23" t="s">
        <v>34</v>
      </c>
      <c r="B10" s="88">
        <v>335592</v>
      </c>
      <c r="C10" s="87">
        <v>0</v>
      </c>
      <c r="D10" s="80">
        <v>176373</v>
      </c>
      <c r="E10" s="85">
        <v>24008</v>
      </c>
      <c r="F10" s="94">
        <v>232289</v>
      </c>
      <c r="G10" s="80">
        <v>4725.53841</v>
      </c>
      <c r="H10" s="89">
        <v>370170</v>
      </c>
      <c r="I10" s="85">
        <v>561343</v>
      </c>
      <c r="J10" s="80">
        <v>110121</v>
      </c>
      <c r="K10" s="80">
        <v>0</v>
      </c>
      <c r="L10" s="86">
        <v>16</v>
      </c>
      <c r="M10" s="80">
        <f t="shared" si="0"/>
        <v>1814637.53841</v>
      </c>
    </row>
    <row r="11" spans="1:13" ht="14.25">
      <c r="A11" s="23" t="s">
        <v>6</v>
      </c>
      <c r="B11" s="86">
        <v>23498</v>
      </c>
      <c r="C11" s="87">
        <v>43588</v>
      </c>
      <c r="D11" s="80">
        <v>303433</v>
      </c>
      <c r="E11" s="85">
        <v>0</v>
      </c>
      <c r="F11" s="85">
        <v>127462</v>
      </c>
      <c r="G11" s="80">
        <v>2683</v>
      </c>
      <c r="H11" s="89">
        <v>510034</v>
      </c>
      <c r="I11" s="85">
        <v>84586</v>
      </c>
      <c r="J11" s="80">
        <v>40632</v>
      </c>
      <c r="K11" s="80">
        <v>10949</v>
      </c>
      <c r="L11" s="86">
        <v>16327</v>
      </c>
      <c r="M11" s="80">
        <f t="shared" si="0"/>
        <v>1163192</v>
      </c>
    </row>
    <row r="12" spans="1:13" ht="14.25">
      <c r="A12" s="23" t="s">
        <v>7</v>
      </c>
      <c r="B12" s="86">
        <v>29148</v>
      </c>
      <c r="C12" s="87">
        <v>13782</v>
      </c>
      <c r="D12" s="80">
        <v>136523</v>
      </c>
      <c r="E12" s="85">
        <v>30490</v>
      </c>
      <c r="F12" s="85">
        <v>72120</v>
      </c>
      <c r="G12" s="80">
        <v>3156</v>
      </c>
      <c r="H12" s="89">
        <v>107001</v>
      </c>
      <c r="I12" s="85">
        <v>8853</v>
      </c>
      <c r="J12" s="80">
        <v>7931</v>
      </c>
      <c r="K12" s="80">
        <v>41376</v>
      </c>
      <c r="L12" s="86">
        <v>3850</v>
      </c>
      <c r="M12" s="80">
        <f t="shared" si="0"/>
        <v>454230</v>
      </c>
    </row>
    <row r="13" spans="1:13" ht="14.25">
      <c r="A13" s="23" t="s">
        <v>8</v>
      </c>
      <c r="B13" s="86">
        <v>389939</v>
      </c>
      <c r="C13" s="87">
        <v>185</v>
      </c>
      <c r="D13" s="80">
        <v>176623</v>
      </c>
      <c r="E13" s="85">
        <v>27305</v>
      </c>
      <c r="F13" s="85">
        <v>232289</v>
      </c>
      <c r="G13" s="80">
        <v>5499</v>
      </c>
      <c r="H13" s="89">
        <v>374025</v>
      </c>
      <c r="I13" s="85">
        <v>567603</v>
      </c>
      <c r="J13" s="80">
        <v>110138</v>
      </c>
      <c r="K13" s="80">
        <v>0</v>
      </c>
      <c r="L13" s="86">
        <v>49575</v>
      </c>
      <c r="M13" s="80">
        <f t="shared" si="0"/>
        <v>1933181</v>
      </c>
    </row>
    <row r="14" spans="1:13" ht="14.25">
      <c r="A14" s="23" t="s">
        <v>9</v>
      </c>
      <c r="B14" s="86">
        <v>2327082</v>
      </c>
      <c r="C14" s="87">
        <v>1346274</v>
      </c>
      <c r="D14" s="80">
        <v>4546349</v>
      </c>
      <c r="E14" s="85">
        <v>373684</v>
      </c>
      <c r="F14" s="85">
        <v>3633733</v>
      </c>
      <c r="G14" s="80">
        <v>453956</v>
      </c>
      <c r="H14" s="89">
        <v>8303540</v>
      </c>
      <c r="I14" s="85">
        <v>4851448</v>
      </c>
      <c r="J14" s="80">
        <v>1209439</v>
      </c>
      <c r="K14" s="80">
        <v>857801</v>
      </c>
      <c r="L14" s="86">
        <v>1999786</v>
      </c>
      <c r="M14" s="80">
        <f t="shared" si="0"/>
        <v>29903092</v>
      </c>
    </row>
    <row r="15" spans="1:13" ht="14.25">
      <c r="A15" s="23" t="s">
        <v>10</v>
      </c>
      <c r="B15" s="86">
        <v>778928</v>
      </c>
      <c r="C15" s="87">
        <v>2528258</v>
      </c>
      <c r="D15" s="80">
        <v>4520516</v>
      </c>
      <c r="E15" s="85">
        <v>93063</v>
      </c>
      <c r="F15" s="85">
        <v>2685807</v>
      </c>
      <c r="G15" s="80">
        <v>651189</v>
      </c>
      <c r="H15" s="89">
        <v>7723566</v>
      </c>
      <c r="I15" s="85">
        <v>6807634</v>
      </c>
      <c r="J15" s="80">
        <v>212337</v>
      </c>
      <c r="K15" s="80">
        <v>15648</v>
      </c>
      <c r="L15" s="86">
        <v>133459</v>
      </c>
      <c r="M15" s="80">
        <f t="shared" si="0"/>
        <v>26150405</v>
      </c>
    </row>
    <row r="16" spans="1:13" ht="14.25">
      <c r="A16" s="23" t="s">
        <v>11</v>
      </c>
      <c r="B16" s="86">
        <v>1261432</v>
      </c>
      <c r="C16" s="87">
        <v>636903</v>
      </c>
      <c r="D16" s="95">
        <v>939024</v>
      </c>
      <c r="E16" s="85">
        <v>255012</v>
      </c>
      <c r="F16" s="85"/>
      <c r="G16" s="80">
        <v>117916</v>
      </c>
      <c r="H16" s="88">
        <v>1877958</v>
      </c>
      <c r="I16" s="85">
        <v>5240556</v>
      </c>
      <c r="J16" s="80">
        <v>339731</v>
      </c>
      <c r="K16" s="80">
        <v>0</v>
      </c>
      <c r="L16" s="86">
        <v>842698</v>
      </c>
      <c r="M16" s="80">
        <f t="shared" si="0"/>
        <v>11511230</v>
      </c>
    </row>
    <row r="17" spans="1:13" ht="14.25">
      <c r="A17" s="23" t="s">
        <v>12</v>
      </c>
      <c r="B17" s="86">
        <v>142227</v>
      </c>
      <c r="C17" s="87">
        <v>2080</v>
      </c>
      <c r="D17" s="95">
        <v>11560</v>
      </c>
      <c r="E17" s="85">
        <v>20</v>
      </c>
      <c r="F17" s="85">
        <v>34528</v>
      </c>
      <c r="G17" s="80">
        <v>71</v>
      </c>
      <c r="H17" s="88">
        <v>39594</v>
      </c>
      <c r="I17" s="85">
        <v>92001</v>
      </c>
      <c r="J17" s="80">
        <v>17840</v>
      </c>
      <c r="K17" s="80">
        <v>0</v>
      </c>
      <c r="L17" s="86">
        <v>167992</v>
      </c>
      <c r="M17" s="80">
        <f t="shared" si="0"/>
        <v>507913</v>
      </c>
    </row>
    <row r="18" spans="1:13" s="63" customFormat="1" ht="14.25">
      <c r="A18" s="26" t="s">
        <v>16</v>
      </c>
      <c r="B18" s="88">
        <v>6862786</v>
      </c>
      <c r="C18" s="87">
        <v>5353635</v>
      </c>
      <c r="D18" s="80">
        <v>11468783</v>
      </c>
      <c r="E18" s="85">
        <v>848976</v>
      </c>
      <c r="F18" s="85">
        <v>7884236</v>
      </c>
      <c r="G18" s="80">
        <v>1432012</v>
      </c>
      <c r="H18" s="89">
        <v>22929052</v>
      </c>
      <c r="I18" s="85">
        <v>17389912</v>
      </c>
      <c r="J18" s="80">
        <v>2209958</v>
      </c>
      <c r="K18" s="80">
        <v>1197327</v>
      </c>
      <c r="L18" s="86">
        <v>4434429</v>
      </c>
      <c r="M18" s="80">
        <f t="shared" si="0"/>
        <v>82011106</v>
      </c>
    </row>
    <row r="19" spans="1:13" ht="14.25">
      <c r="A19" s="23" t="s">
        <v>13</v>
      </c>
      <c r="B19" s="86">
        <v>199133</v>
      </c>
      <c r="C19" s="87">
        <v>2248175</v>
      </c>
      <c r="D19" s="95">
        <v>5484796</v>
      </c>
      <c r="E19" s="85">
        <v>55145</v>
      </c>
      <c r="F19" s="85">
        <v>6705370</v>
      </c>
      <c r="G19" s="80">
        <v>550418</v>
      </c>
      <c r="H19" s="88">
        <v>9176478</v>
      </c>
      <c r="I19" s="85">
        <v>2629827</v>
      </c>
      <c r="J19" s="80">
        <v>99246</v>
      </c>
      <c r="K19" s="80">
        <v>714055</v>
      </c>
      <c r="L19" s="86">
        <v>290923</v>
      </c>
      <c r="M19" s="80">
        <f t="shared" si="0"/>
        <v>28153566</v>
      </c>
    </row>
    <row r="20" spans="1:13" ht="25.5">
      <c r="A20" s="27" t="s">
        <v>22</v>
      </c>
      <c r="B20" s="86">
        <v>0</v>
      </c>
      <c r="C20" s="87">
        <v>2222467</v>
      </c>
      <c r="D20" s="80">
        <v>5359508</v>
      </c>
      <c r="E20" s="80">
        <v>0</v>
      </c>
      <c r="F20" s="85">
        <v>6522449</v>
      </c>
      <c r="G20" s="80">
        <v>549206</v>
      </c>
      <c r="H20" s="88">
        <v>8504232</v>
      </c>
      <c r="I20" s="80">
        <v>2406655</v>
      </c>
      <c r="J20" s="80">
        <v>0</v>
      </c>
      <c r="K20" s="80">
        <v>20</v>
      </c>
      <c r="L20" s="86">
        <v>0</v>
      </c>
      <c r="M20" s="80">
        <f t="shared" si="0"/>
        <v>25564537</v>
      </c>
    </row>
    <row r="21" spans="1:13" ht="14.25">
      <c r="A21" s="23" t="s">
        <v>14</v>
      </c>
      <c r="B21" s="86">
        <v>0</v>
      </c>
      <c r="C21" s="87">
        <v>40698</v>
      </c>
      <c r="D21" s="80">
        <v>0</v>
      </c>
      <c r="E21" s="80">
        <v>0</v>
      </c>
      <c r="F21" s="85">
        <v>0</v>
      </c>
      <c r="G21" s="80">
        <v>0</v>
      </c>
      <c r="H21" s="88">
        <v>0</v>
      </c>
      <c r="I21" s="85">
        <v>0</v>
      </c>
      <c r="J21" s="80">
        <v>62517</v>
      </c>
      <c r="K21" s="80">
        <v>0</v>
      </c>
      <c r="L21" s="86">
        <v>0</v>
      </c>
      <c r="M21" s="80">
        <f t="shared" si="0"/>
        <v>103215</v>
      </c>
    </row>
    <row r="22" spans="1:13" ht="14.25">
      <c r="A22" s="23" t="s">
        <v>4</v>
      </c>
      <c r="B22" s="86">
        <v>5449244</v>
      </c>
      <c r="C22" s="87">
        <v>2736833</v>
      </c>
      <c r="D22" s="95">
        <v>3830526</v>
      </c>
      <c r="E22" s="85">
        <v>578171</v>
      </c>
      <c r="F22" s="85">
        <v>1151450</v>
      </c>
      <c r="G22" s="80">
        <v>679952</v>
      </c>
      <c r="H22" s="89">
        <v>10009653</v>
      </c>
      <c r="I22" s="85">
        <v>12192959</v>
      </c>
      <c r="J22" s="80">
        <v>1732574</v>
      </c>
      <c r="K22" s="80">
        <v>402692</v>
      </c>
      <c r="L22" s="86">
        <v>3512947</v>
      </c>
      <c r="M22" s="80">
        <f t="shared" si="0"/>
        <v>42277001</v>
      </c>
    </row>
    <row r="23" spans="1:13" ht="14.25">
      <c r="A23" s="23" t="s">
        <v>37</v>
      </c>
      <c r="B23" s="93">
        <v>51311</v>
      </c>
      <c r="C23" s="91">
        <v>877672</v>
      </c>
      <c r="D23" s="95">
        <v>631741</v>
      </c>
      <c r="E23" s="85">
        <v>2755</v>
      </c>
      <c r="F23" s="85">
        <v>3538</v>
      </c>
      <c r="G23" s="80">
        <v>4293</v>
      </c>
      <c r="H23" s="89">
        <v>355851</v>
      </c>
      <c r="I23" s="85">
        <v>861658</v>
      </c>
      <c r="J23" s="80">
        <v>145947</v>
      </c>
      <c r="K23" s="80">
        <v>95681</v>
      </c>
      <c r="L23" s="86">
        <v>41524</v>
      </c>
      <c r="M23" s="80">
        <f t="shared" si="0"/>
        <v>3071971</v>
      </c>
    </row>
    <row r="24" spans="1:13" ht="14.25">
      <c r="A24" s="23" t="s">
        <v>38</v>
      </c>
      <c r="B24" s="93">
        <v>114297</v>
      </c>
      <c r="C24" s="91">
        <v>59548</v>
      </c>
      <c r="D24" s="95">
        <v>96183</v>
      </c>
      <c r="E24" s="85">
        <v>2873</v>
      </c>
      <c r="F24" s="85">
        <v>1088</v>
      </c>
      <c r="G24" s="80">
        <v>1081</v>
      </c>
      <c r="H24" s="89">
        <v>244177</v>
      </c>
      <c r="I24" s="85">
        <v>665623</v>
      </c>
      <c r="J24" s="80">
        <v>189231</v>
      </c>
      <c r="K24" s="80">
        <v>14780</v>
      </c>
      <c r="L24" s="86">
        <v>51023</v>
      </c>
      <c r="M24" s="80">
        <f t="shared" si="0"/>
        <v>1439904</v>
      </c>
    </row>
    <row r="25" spans="1:13" ht="14.25">
      <c r="A25" s="23" t="s">
        <v>39</v>
      </c>
      <c r="B25" s="93">
        <v>128822</v>
      </c>
      <c r="C25" s="91">
        <v>41034</v>
      </c>
      <c r="D25" s="95">
        <v>57012</v>
      </c>
      <c r="E25" s="85">
        <v>52047</v>
      </c>
      <c r="F25" s="85">
        <v>19235</v>
      </c>
      <c r="G25" s="80">
        <v>128488</v>
      </c>
      <c r="H25" s="89">
        <v>614497</v>
      </c>
      <c r="I25" s="85">
        <v>334918</v>
      </c>
      <c r="J25" s="80">
        <v>73301</v>
      </c>
      <c r="K25" s="80">
        <v>1749</v>
      </c>
      <c r="L25" s="86">
        <v>163382</v>
      </c>
      <c r="M25" s="80">
        <f t="shared" si="0"/>
        <v>1614485</v>
      </c>
    </row>
    <row r="26" spans="1:13" ht="14.25">
      <c r="A26" s="23" t="s">
        <v>40</v>
      </c>
      <c r="B26" s="93">
        <v>1406424</v>
      </c>
      <c r="C26" s="91">
        <v>1174562</v>
      </c>
      <c r="D26" s="95">
        <v>1125950</v>
      </c>
      <c r="E26" s="85">
        <v>72949</v>
      </c>
      <c r="F26" s="85">
        <v>734432</v>
      </c>
      <c r="G26" s="80">
        <v>156763</v>
      </c>
      <c r="H26" s="89">
        <v>3255851</v>
      </c>
      <c r="I26" s="85">
        <v>2252894</v>
      </c>
      <c r="J26" s="80">
        <v>253471</v>
      </c>
      <c r="K26" s="80">
        <v>274910</v>
      </c>
      <c r="L26" s="86">
        <v>793947</v>
      </c>
      <c r="M26" s="80">
        <f t="shared" si="0"/>
        <v>11502153</v>
      </c>
    </row>
    <row r="27" spans="1:13" ht="14.25">
      <c r="A27" s="23" t="s">
        <v>41</v>
      </c>
      <c r="B27" s="93">
        <v>3748390</v>
      </c>
      <c r="C27" s="87">
        <v>584017</v>
      </c>
      <c r="D27" s="95">
        <v>1919640</v>
      </c>
      <c r="E27" s="85">
        <v>447547</v>
      </c>
      <c r="F27" s="85">
        <v>393157</v>
      </c>
      <c r="G27" s="80">
        <v>389327</v>
      </c>
      <c r="H27" s="89">
        <v>5539277</v>
      </c>
      <c r="I27" s="85">
        <v>8077866</v>
      </c>
      <c r="J27" s="96">
        <v>1070624</v>
      </c>
      <c r="K27" s="80">
        <v>15572</v>
      </c>
      <c r="L27" s="86">
        <v>2463071</v>
      </c>
      <c r="M27" s="80">
        <f t="shared" si="0"/>
        <v>24648488</v>
      </c>
    </row>
    <row r="28" spans="1:13" ht="14.25">
      <c r="A28" s="23" t="s">
        <v>15</v>
      </c>
      <c r="B28" s="93">
        <v>483432</v>
      </c>
      <c r="C28" s="87">
        <v>2311</v>
      </c>
      <c r="D28" s="80">
        <v>613320</v>
      </c>
      <c r="E28" s="85">
        <v>11445</v>
      </c>
      <c r="F28" s="85">
        <v>0</v>
      </c>
      <c r="G28" s="80">
        <v>0</v>
      </c>
      <c r="H28" s="88">
        <v>979359</v>
      </c>
      <c r="I28" s="85">
        <v>268026</v>
      </c>
      <c r="J28" s="80">
        <v>4228</v>
      </c>
      <c r="K28" s="80">
        <v>0</v>
      </c>
      <c r="L28" s="86">
        <v>24752</v>
      </c>
      <c r="M28" s="80">
        <f t="shared" si="0"/>
        <v>2386873</v>
      </c>
    </row>
    <row r="29" spans="1:13" s="63" customFormat="1" ht="14.25">
      <c r="A29" s="26" t="s">
        <v>17</v>
      </c>
      <c r="B29" s="93">
        <v>502836</v>
      </c>
      <c r="C29" s="87">
        <v>-11062</v>
      </c>
      <c r="D29" s="80">
        <v>824157</v>
      </c>
      <c r="E29" s="85">
        <v>91923</v>
      </c>
      <c r="F29" s="85">
        <v>0</v>
      </c>
      <c r="G29" s="80">
        <v>162996</v>
      </c>
      <c r="H29" s="88">
        <v>1710658</v>
      </c>
      <c r="I29" s="85">
        <v>1653564</v>
      </c>
      <c r="J29" s="80">
        <v>249157</v>
      </c>
      <c r="K29" s="80">
        <v>10844</v>
      </c>
      <c r="L29" s="86">
        <v>396652</v>
      </c>
      <c r="M29" s="80">
        <f t="shared" si="0"/>
        <v>5591725</v>
      </c>
    </row>
    <row r="30" spans="1:13" ht="14.25">
      <c r="A30" s="23" t="s">
        <v>19</v>
      </c>
      <c r="B30" s="93">
        <v>411923</v>
      </c>
      <c r="C30" s="87">
        <v>0</v>
      </c>
      <c r="D30" s="80">
        <v>656665</v>
      </c>
      <c r="E30" s="85">
        <v>68875</v>
      </c>
      <c r="F30" s="85">
        <v>0</v>
      </c>
      <c r="G30" s="80">
        <v>286207</v>
      </c>
      <c r="H30" s="88">
        <v>1034575</v>
      </c>
      <c r="I30" s="85">
        <v>1640080</v>
      </c>
      <c r="J30" s="80">
        <v>180358</v>
      </c>
      <c r="K30" s="80">
        <v>0</v>
      </c>
      <c r="L30" s="86">
        <v>245824</v>
      </c>
      <c r="M30" s="80">
        <f t="shared" si="0"/>
        <v>4524507</v>
      </c>
    </row>
    <row r="31" spans="1:13" s="63" customFormat="1" ht="14.25">
      <c r="A31" s="26" t="s">
        <v>18</v>
      </c>
      <c r="B31" s="93">
        <v>6862786</v>
      </c>
      <c r="C31" s="87">
        <v>5353635</v>
      </c>
      <c r="D31" s="80">
        <v>11468783</v>
      </c>
      <c r="E31" s="85">
        <v>848976</v>
      </c>
      <c r="F31" s="85">
        <v>7884236</v>
      </c>
      <c r="G31" s="80">
        <v>1432012</v>
      </c>
      <c r="H31" s="89">
        <v>22929052</v>
      </c>
      <c r="I31" s="85">
        <v>17389912</v>
      </c>
      <c r="J31" s="80">
        <v>2209958</v>
      </c>
      <c r="K31" s="80">
        <v>1197327</v>
      </c>
      <c r="L31" s="86">
        <v>4434429</v>
      </c>
      <c r="M31" s="80">
        <f t="shared" si="0"/>
        <v>82011106</v>
      </c>
    </row>
    <row r="32" spans="2:13" ht="14.25">
      <c r="B32" s="92"/>
      <c r="C32" s="54"/>
      <c r="D32" s="54"/>
      <c r="E32" s="54"/>
      <c r="F32" s="54"/>
      <c r="G32" s="54"/>
      <c r="H32" s="54"/>
      <c r="I32" s="54"/>
      <c r="J32" s="54"/>
      <c r="K32" s="80"/>
      <c r="L32" s="54"/>
      <c r="M32" s="58"/>
    </row>
    <row r="33" spans="1:13" ht="14.25">
      <c r="A33" s="23" t="s">
        <v>20</v>
      </c>
      <c r="B33" s="93">
        <v>48873</v>
      </c>
      <c r="C33" s="87">
        <v>44691</v>
      </c>
      <c r="D33" s="80">
        <v>665616</v>
      </c>
      <c r="E33" s="80">
        <v>1863</v>
      </c>
      <c r="F33" s="80">
        <v>107136</v>
      </c>
      <c r="G33" s="80">
        <v>10650</v>
      </c>
      <c r="H33" s="88">
        <v>537172</v>
      </c>
      <c r="I33" s="85">
        <v>133690</v>
      </c>
      <c r="J33" s="80">
        <v>45479</v>
      </c>
      <c r="K33" s="80">
        <v>211200</v>
      </c>
      <c r="L33" s="80">
        <v>57064</v>
      </c>
      <c r="M33" s="80">
        <f>B33+C33</f>
        <v>93564</v>
      </c>
    </row>
    <row r="34" spans="1:13" ht="14.25">
      <c r="A34" s="28" t="s">
        <v>121</v>
      </c>
      <c r="B34" s="93">
        <v>35</v>
      </c>
      <c r="C34" s="87">
        <v>7490</v>
      </c>
      <c r="D34" s="80">
        <v>1698</v>
      </c>
      <c r="E34" s="93">
        <v>0</v>
      </c>
      <c r="F34" s="86">
        <v>20119</v>
      </c>
      <c r="G34" s="80">
        <v>0</v>
      </c>
      <c r="H34" s="88">
        <v>95756</v>
      </c>
      <c r="I34" s="85">
        <v>5231</v>
      </c>
      <c r="J34" s="86">
        <v>3011</v>
      </c>
      <c r="K34" s="80">
        <v>8502</v>
      </c>
      <c r="L34" s="80">
        <v>507</v>
      </c>
      <c r="M34" s="80">
        <f>B34+C34</f>
        <v>7525</v>
      </c>
    </row>
    <row r="35" spans="9:13" ht="15">
      <c r="I35" s="73"/>
      <c r="K35" s="66"/>
      <c r="M35" s="74"/>
    </row>
    <row r="36" spans="1:13" ht="25.5" customHeight="1">
      <c r="A36" s="112" t="s">
        <v>35</v>
      </c>
      <c r="B36" s="113"/>
      <c r="C36" s="113"/>
      <c r="D36" s="113"/>
      <c r="E36" s="113"/>
      <c r="F36" s="113"/>
      <c r="G36" s="113"/>
      <c r="H36" s="113"/>
      <c r="I36" s="113"/>
      <c r="J36" s="113"/>
      <c r="K36" s="113"/>
      <c r="L36" s="114"/>
      <c r="M36" s="75"/>
    </row>
    <row r="37" spans="1:13" ht="14.25">
      <c r="A37" s="29" t="s">
        <v>25</v>
      </c>
      <c r="B37" s="83">
        <v>569400</v>
      </c>
      <c r="C37" s="97">
        <v>242094</v>
      </c>
      <c r="D37" s="84">
        <v>780192</v>
      </c>
      <c r="E37" s="98">
        <v>18929</v>
      </c>
      <c r="F37" s="99">
        <v>152975</v>
      </c>
      <c r="G37" s="84">
        <v>47406.31196</v>
      </c>
      <c r="H37" s="100">
        <v>2116989</v>
      </c>
      <c r="I37" s="99">
        <v>3189984</v>
      </c>
      <c r="J37" s="101">
        <v>103697</v>
      </c>
      <c r="K37" s="84">
        <v>6554</v>
      </c>
      <c r="L37" s="82">
        <v>190482</v>
      </c>
      <c r="M37" s="84">
        <f>B37+C37+D37+E37+F37+G37+H37+I37+J37+K37+L37</f>
        <v>7418702.311960001</v>
      </c>
    </row>
    <row r="38" spans="1:13" ht="14.25">
      <c r="A38" s="29" t="s">
        <v>62</v>
      </c>
      <c r="B38" s="83">
        <v>1042967</v>
      </c>
      <c r="C38" s="97">
        <v>774513</v>
      </c>
      <c r="D38" s="102">
        <v>1360509</v>
      </c>
      <c r="E38" s="98">
        <v>39461</v>
      </c>
      <c r="F38" s="99">
        <v>523988</v>
      </c>
      <c r="G38" s="84">
        <v>97346.68621</v>
      </c>
      <c r="H38" s="100">
        <v>2927877</v>
      </c>
      <c r="I38" s="99">
        <v>2352166</v>
      </c>
      <c r="J38" s="101">
        <v>261224</v>
      </c>
      <c r="K38" s="84">
        <v>87183</v>
      </c>
      <c r="L38" s="82">
        <v>370941</v>
      </c>
      <c r="M38" s="84">
        <f>B38+C38+D38+E38+F38+G38+H38+I38+J38+K38+L38</f>
        <v>9838175.686209999</v>
      </c>
    </row>
    <row r="39" spans="1:13" ht="25.5" customHeight="1">
      <c r="A39" s="112" t="s">
        <v>36</v>
      </c>
      <c r="B39" s="113"/>
      <c r="C39" s="113"/>
      <c r="D39" s="113"/>
      <c r="E39" s="113"/>
      <c r="F39" s="113"/>
      <c r="G39" s="113"/>
      <c r="H39" s="113"/>
      <c r="I39" s="113"/>
      <c r="J39" s="113"/>
      <c r="K39" s="113"/>
      <c r="L39" s="114"/>
      <c r="M39" s="75"/>
    </row>
    <row r="40" spans="1:13" ht="14.25">
      <c r="A40" s="29" t="s">
        <v>25</v>
      </c>
      <c r="B40" s="93">
        <v>3178990</v>
      </c>
      <c r="C40" s="87">
        <v>341923</v>
      </c>
      <c r="D40" s="80">
        <v>1139448</v>
      </c>
      <c r="E40" s="85">
        <v>428619</v>
      </c>
      <c r="F40" s="85">
        <v>240182</v>
      </c>
      <c r="G40" s="80">
        <v>341920.6299</v>
      </c>
      <c r="H40" s="89">
        <v>3422288</v>
      </c>
      <c r="I40" s="85">
        <v>4887880</v>
      </c>
      <c r="J40" s="103">
        <v>966927</v>
      </c>
      <c r="K40" s="80">
        <v>9018</v>
      </c>
      <c r="L40" s="86">
        <v>2272589</v>
      </c>
      <c r="M40" s="80">
        <f>B40+C40+D40+E40+F40+G40+H40+I40+J40+K40+L40</f>
        <v>17229784.6299</v>
      </c>
    </row>
    <row r="41" spans="1:13" ht="14.25">
      <c r="A41" s="30" t="s">
        <v>62</v>
      </c>
      <c r="B41" s="93">
        <v>528672</v>
      </c>
      <c r="C41" s="91">
        <v>1337269</v>
      </c>
      <c r="D41" s="104">
        <v>464924</v>
      </c>
      <c r="E41" s="85">
        <v>39116</v>
      </c>
      <c r="F41" s="85">
        <v>215070</v>
      </c>
      <c r="G41" s="80">
        <v>46245.14333</v>
      </c>
      <c r="H41" s="88">
        <v>907064</v>
      </c>
      <c r="I41" s="85">
        <v>923270</v>
      </c>
      <c r="J41" s="103">
        <v>303135</v>
      </c>
      <c r="K41" s="81">
        <v>298188</v>
      </c>
      <c r="L41" s="86">
        <v>500833</v>
      </c>
      <c r="M41" s="80">
        <f>B41+C41+D41+E41+F41+G41+H41+I41+J41+K41+L41</f>
        <v>5563786.14333</v>
      </c>
    </row>
    <row r="42" spans="1:13" ht="14.25">
      <c r="A42" s="31"/>
      <c r="B42" s="54"/>
      <c r="C42" s="54"/>
      <c r="D42" s="54"/>
      <c r="E42" s="58"/>
      <c r="F42" s="54"/>
      <c r="G42" s="47"/>
      <c r="H42" s="58"/>
      <c r="I42" s="61"/>
      <c r="J42" s="47"/>
      <c r="K42" s="59"/>
      <c r="L42" s="58"/>
      <c r="M42" s="58"/>
    </row>
    <row r="43" spans="1:13" ht="29.25" customHeight="1">
      <c r="A43" s="17" t="s">
        <v>63</v>
      </c>
      <c r="B43" s="93">
        <v>393</v>
      </c>
      <c r="C43" s="80">
        <v>0</v>
      </c>
      <c r="D43" s="96">
        <v>28441</v>
      </c>
      <c r="E43" s="85">
        <v>1</v>
      </c>
      <c r="F43" s="80">
        <v>0</v>
      </c>
      <c r="G43" s="80">
        <v>18545.17046</v>
      </c>
      <c r="H43" s="89">
        <v>20938</v>
      </c>
      <c r="I43" s="85">
        <v>504741</v>
      </c>
      <c r="J43" s="86">
        <v>24290</v>
      </c>
      <c r="K43" s="80">
        <v>0</v>
      </c>
      <c r="L43" s="86">
        <v>14720</v>
      </c>
      <c r="M43" s="80">
        <f>B43+C43+D43+E43+F43+G43+H43+I43+J43+K43+L43</f>
        <v>612069.1704599999</v>
      </c>
    </row>
    <row r="44" spans="1:13" ht="14.25">
      <c r="A44" s="32"/>
      <c r="B44" s="60"/>
      <c r="C44" s="60"/>
      <c r="D44" s="60"/>
      <c r="E44" s="60"/>
      <c r="F44" s="60"/>
      <c r="G44" s="60"/>
      <c r="H44" s="60"/>
      <c r="I44" s="61"/>
      <c r="J44" s="60"/>
      <c r="K44" s="60"/>
      <c r="L44" s="60"/>
      <c r="M44" s="58"/>
    </row>
    <row r="45" spans="2:13" ht="14.25">
      <c r="B45" s="58"/>
      <c r="C45" s="58"/>
      <c r="D45" s="58"/>
      <c r="E45" s="58"/>
      <c r="F45" s="58"/>
      <c r="G45" s="58"/>
      <c r="H45" s="58"/>
      <c r="I45" s="61"/>
      <c r="J45" s="58"/>
      <c r="K45" s="58"/>
      <c r="L45" s="58"/>
      <c r="M45" s="58"/>
    </row>
    <row r="46" spans="1:13" ht="24.75" customHeight="1">
      <c r="A46" s="121" t="s">
        <v>42</v>
      </c>
      <c r="B46" s="122"/>
      <c r="C46" s="122"/>
      <c r="D46" s="122"/>
      <c r="E46" s="122"/>
      <c r="F46" s="122"/>
      <c r="G46" s="122"/>
      <c r="H46" s="122"/>
      <c r="I46" s="122"/>
      <c r="J46" s="122"/>
      <c r="K46" s="122"/>
      <c r="L46" s="123"/>
      <c r="M46" s="75"/>
    </row>
    <row r="47" spans="1:13" ht="14.25">
      <c r="A47" s="4" t="s">
        <v>0</v>
      </c>
      <c r="B47" s="86">
        <v>145962</v>
      </c>
      <c r="C47" s="87">
        <v>2485901.7091800068</v>
      </c>
      <c r="D47" s="80">
        <v>3146439</v>
      </c>
      <c r="E47" s="105">
        <v>12613</v>
      </c>
      <c r="F47" s="86">
        <v>2151263</v>
      </c>
      <c r="G47" s="80">
        <v>446321.2842</v>
      </c>
      <c r="H47" s="106">
        <v>5745257</v>
      </c>
      <c r="I47" s="80">
        <v>5354309.93678</v>
      </c>
      <c r="J47" s="107">
        <v>118004</v>
      </c>
      <c r="K47" s="80">
        <v>10844</v>
      </c>
      <c r="L47" s="86">
        <v>39261</v>
      </c>
      <c r="M47" s="80">
        <f>B47+C47+D47+E47+F47+G47+H47+I47+J47+K47+L47</f>
        <v>19656175.93016001</v>
      </c>
    </row>
    <row r="48" spans="1:13" ht="14.25">
      <c r="A48" s="4" t="s">
        <v>43</v>
      </c>
      <c r="B48" s="86">
        <v>125915</v>
      </c>
      <c r="C48" s="87">
        <v>16179.709869999997</v>
      </c>
      <c r="D48" s="80">
        <v>372132</v>
      </c>
      <c r="E48" s="105">
        <v>3767</v>
      </c>
      <c r="F48" s="86">
        <v>14625</v>
      </c>
      <c r="G48" s="80">
        <v>27126.6737</v>
      </c>
      <c r="H48" s="106">
        <v>364263</v>
      </c>
      <c r="I48" s="80">
        <v>663609.68977</v>
      </c>
      <c r="J48" s="107">
        <v>23122</v>
      </c>
      <c r="K48" s="80">
        <v>3482</v>
      </c>
      <c r="L48" s="86">
        <v>45410</v>
      </c>
      <c r="M48" s="80">
        <f>B48+C48+D48+E48+F48+G48+H48+I48+J48+K48+L48</f>
        <v>1659632.0733400001</v>
      </c>
    </row>
    <row r="49" spans="1:13" ht="14.25">
      <c r="A49" s="4" t="s">
        <v>24</v>
      </c>
      <c r="B49" s="86">
        <v>274506</v>
      </c>
      <c r="C49" s="87">
        <v>16530.230739999995</v>
      </c>
      <c r="D49" s="80">
        <v>13502</v>
      </c>
      <c r="E49" s="105">
        <v>62</v>
      </c>
      <c r="F49" s="86">
        <v>13585</v>
      </c>
      <c r="G49" s="80">
        <v>45029.51146999992</v>
      </c>
      <c r="H49" s="88">
        <v>101585.36877340093</v>
      </c>
      <c r="I49" s="80">
        <v>192165.65622</v>
      </c>
      <c r="J49" s="107">
        <v>5391</v>
      </c>
      <c r="K49" s="80">
        <v>499</v>
      </c>
      <c r="L49" s="86">
        <v>1492</v>
      </c>
      <c r="M49" s="80">
        <f>B49+C49+D49+E49+F49+G49+H49+I49+J49+K49+L49</f>
        <v>664347.7672034008</v>
      </c>
    </row>
    <row r="50" spans="1:13" ht="14.25">
      <c r="A50" s="4" t="s">
        <v>44</v>
      </c>
      <c r="B50" s="86">
        <v>288284</v>
      </c>
      <c r="C50" s="87">
        <v>153843.67847999994</v>
      </c>
      <c r="D50" s="80">
        <v>1080172</v>
      </c>
      <c r="E50" s="105">
        <v>75550</v>
      </c>
      <c r="F50" s="86">
        <v>540236</v>
      </c>
      <c r="G50" s="80">
        <v>163723.38060000114</v>
      </c>
      <c r="H50" s="106">
        <v>1682662</v>
      </c>
      <c r="I50" s="80">
        <v>747007.20109</v>
      </c>
      <c r="J50" s="107">
        <v>52346</v>
      </c>
      <c r="K50" s="80">
        <v>2375</v>
      </c>
      <c r="L50" s="86">
        <v>65983</v>
      </c>
      <c r="M50" s="80">
        <f>B50+C50+D50+E50+F50+G50+H50+I50+J50+K50+L50</f>
        <v>4852182.260170002</v>
      </c>
    </row>
    <row r="51" spans="1:13" ht="15">
      <c r="A51" s="33"/>
      <c r="I51" s="73"/>
      <c r="M51" s="74"/>
    </row>
    <row r="52" spans="1:13" ht="24.75" customHeight="1">
      <c r="A52" s="121" t="s">
        <v>45</v>
      </c>
      <c r="B52" s="122"/>
      <c r="C52" s="122"/>
      <c r="D52" s="122"/>
      <c r="E52" s="122"/>
      <c r="F52" s="122"/>
      <c r="G52" s="122"/>
      <c r="H52" s="122"/>
      <c r="I52" s="122"/>
      <c r="J52" s="122"/>
      <c r="K52" s="122"/>
      <c r="L52" s="123"/>
      <c r="M52" s="75"/>
    </row>
    <row r="53" spans="1:13" ht="14.25">
      <c r="A53" s="4" t="s">
        <v>1</v>
      </c>
      <c r="B53" s="93">
        <v>2312455</v>
      </c>
      <c r="C53" s="87">
        <v>1779440.61178</v>
      </c>
      <c r="D53" s="80">
        <v>5500185</v>
      </c>
      <c r="E53" s="105">
        <v>405127</v>
      </c>
      <c r="F53" s="86">
        <v>3941498</v>
      </c>
      <c r="G53" s="80">
        <v>520690.25938</v>
      </c>
      <c r="H53" s="89">
        <v>10265358</v>
      </c>
      <c r="I53" s="80">
        <v>5885586.17487</v>
      </c>
      <c r="J53" s="108">
        <v>1166281</v>
      </c>
      <c r="K53" s="80">
        <v>922385</v>
      </c>
      <c r="L53" s="80">
        <v>1584290</v>
      </c>
      <c r="M53" s="80">
        <f>B53+C53+D53+E53+F53+G53+H53+I53+J53+K53+L53</f>
        <v>34283296.04603</v>
      </c>
    </row>
    <row r="54" spans="1:13" ht="15">
      <c r="A54" s="33"/>
      <c r="I54" s="73"/>
      <c r="M54" s="74"/>
    </row>
    <row r="55" spans="1:13" ht="39.75" customHeight="1">
      <c r="A55" s="121" t="s">
        <v>46</v>
      </c>
      <c r="B55" s="122"/>
      <c r="C55" s="122"/>
      <c r="D55" s="122"/>
      <c r="E55" s="122"/>
      <c r="F55" s="122"/>
      <c r="G55" s="122"/>
      <c r="H55" s="122"/>
      <c r="I55" s="122"/>
      <c r="J55" s="122"/>
      <c r="K55" s="122"/>
      <c r="L55" s="123"/>
      <c r="M55" s="75"/>
    </row>
    <row r="56" spans="1:13" ht="14.25">
      <c r="A56" s="4" t="s">
        <v>0</v>
      </c>
      <c r="B56" s="80">
        <v>786</v>
      </c>
      <c r="C56" s="87">
        <v>1732.8178000000003</v>
      </c>
      <c r="D56" s="109">
        <v>20650</v>
      </c>
      <c r="E56" s="80">
        <v>0</v>
      </c>
      <c r="F56" s="86">
        <v>39698</v>
      </c>
      <c r="G56" s="80">
        <v>0</v>
      </c>
      <c r="H56" s="106">
        <v>27643</v>
      </c>
      <c r="I56" s="80">
        <v>19636.143949999994</v>
      </c>
      <c r="J56" s="103">
        <v>615</v>
      </c>
      <c r="K56" s="80">
        <v>0</v>
      </c>
      <c r="L56" s="86">
        <v>140</v>
      </c>
      <c r="M56" s="80">
        <f>B56+C56+D56+E56+F56+G56+H56+I56+J56+K56+L56</f>
        <v>110900.96175</v>
      </c>
    </row>
    <row r="57" spans="1:13" ht="14.25">
      <c r="A57" s="4" t="s">
        <v>43</v>
      </c>
      <c r="B57" s="80">
        <v>2471</v>
      </c>
      <c r="C57" s="87">
        <v>184.53632000000002</v>
      </c>
      <c r="D57" s="109">
        <v>5278</v>
      </c>
      <c r="E57" s="80">
        <v>127</v>
      </c>
      <c r="F57" s="86">
        <v>317</v>
      </c>
      <c r="G57" s="80">
        <v>0</v>
      </c>
      <c r="H57" s="106">
        <v>4214</v>
      </c>
      <c r="I57" s="80">
        <v>16831.60144</v>
      </c>
      <c r="J57" s="110">
        <v>41</v>
      </c>
      <c r="K57" s="80">
        <v>0</v>
      </c>
      <c r="L57" s="86">
        <v>46</v>
      </c>
      <c r="M57" s="80">
        <f>B57+C57+D57+E57+F57+G57+H57+I57+J57+K57+L57</f>
        <v>29510.137759999998</v>
      </c>
    </row>
    <row r="58" spans="1:13" ht="14.25">
      <c r="A58" s="4" t="s">
        <v>24</v>
      </c>
      <c r="B58" s="80">
        <v>2798</v>
      </c>
      <c r="C58" s="87">
        <v>39.5</v>
      </c>
      <c r="D58" s="109">
        <v>388</v>
      </c>
      <c r="E58" s="80">
        <v>0</v>
      </c>
      <c r="F58" s="86">
        <v>21</v>
      </c>
      <c r="G58" s="80">
        <v>0</v>
      </c>
      <c r="H58" s="106">
        <v>653.2575</v>
      </c>
      <c r="I58" s="80">
        <v>6085.25</v>
      </c>
      <c r="J58" s="103">
        <v>123</v>
      </c>
      <c r="K58" s="80">
        <v>8</v>
      </c>
      <c r="L58" s="86">
        <v>26</v>
      </c>
      <c r="M58" s="80">
        <f>B58+C58+D58+E58+F58+G58+H58+I58+J58+K58+L58</f>
        <v>10142.0075</v>
      </c>
    </row>
    <row r="59" spans="1:13" ht="14.25">
      <c r="A59" s="4" t="s">
        <v>44</v>
      </c>
      <c r="B59" s="80">
        <v>965</v>
      </c>
      <c r="C59" s="87">
        <v>141.85339000000002</v>
      </c>
      <c r="D59" s="109">
        <v>1989</v>
      </c>
      <c r="E59" s="80">
        <v>29</v>
      </c>
      <c r="F59" s="86">
        <v>4045</v>
      </c>
      <c r="G59" s="80">
        <v>0</v>
      </c>
      <c r="H59" s="106">
        <v>2623</v>
      </c>
      <c r="I59" s="80">
        <v>253.70999</v>
      </c>
      <c r="J59" s="103">
        <v>345</v>
      </c>
      <c r="K59" s="80">
        <v>138</v>
      </c>
      <c r="L59" s="86">
        <v>210</v>
      </c>
      <c r="M59" s="80">
        <f>B59+C59+D59+E59+F59+G59+H59+I59+J59+K59+L59</f>
        <v>10739.56338</v>
      </c>
    </row>
    <row r="60" spans="1:13" ht="15">
      <c r="A60" s="33"/>
      <c r="I60" s="73"/>
      <c r="M60" s="74"/>
    </row>
    <row r="61" spans="1:13" ht="12.75" customHeight="1">
      <c r="A61" s="115" t="s">
        <v>47</v>
      </c>
      <c r="B61" s="116"/>
      <c r="C61" s="116"/>
      <c r="D61" s="116"/>
      <c r="E61" s="116"/>
      <c r="F61" s="116"/>
      <c r="G61" s="116"/>
      <c r="H61" s="116"/>
      <c r="I61" s="116"/>
      <c r="J61" s="116"/>
      <c r="K61" s="116"/>
      <c r="L61" s="117"/>
      <c r="M61" s="75"/>
    </row>
    <row r="62" spans="1:13" ht="18">
      <c r="A62" s="70" t="s">
        <v>129</v>
      </c>
      <c r="B62" s="81">
        <v>9829</v>
      </c>
      <c r="C62" s="111">
        <v>2310.9632000000006</v>
      </c>
      <c r="D62" s="81">
        <v>663071</v>
      </c>
      <c r="E62" s="81">
        <v>0</v>
      </c>
      <c r="F62" s="80">
        <v>0</v>
      </c>
      <c r="G62" s="80">
        <v>0</v>
      </c>
      <c r="H62" s="88">
        <v>450455.626624</v>
      </c>
      <c r="I62" s="80">
        <v>42013.80898363199</v>
      </c>
      <c r="J62" s="80">
        <v>0</v>
      </c>
      <c r="K62" s="80">
        <v>0</v>
      </c>
      <c r="L62" s="80">
        <v>0</v>
      </c>
      <c r="M62" s="80">
        <f>B62+C62+D62+E62+F62+G62+H62+I62+J62+K62+L62</f>
        <v>1167680.3988076318</v>
      </c>
    </row>
    <row r="63" spans="1:13" ht="18">
      <c r="A63" s="71" t="s">
        <v>130</v>
      </c>
      <c r="B63" s="80">
        <v>1871</v>
      </c>
      <c r="C63" s="87">
        <v>0</v>
      </c>
      <c r="D63" s="80">
        <v>13335</v>
      </c>
      <c r="E63" s="80">
        <v>0</v>
      </c>
      <c r="F63" s="80">
        <v>0</v>
      </c>
      <c r="G63" s="80">
        <v>0</v>
      </c>
      <c r="H63" s="88">
        <v>40292.174159999995</v>
      </c>
      <c r="I63" s="80">
        <v>294.62256</v>
      </c>
      <c r="J63" s="80">
        <v>0</v>
      </c>
      <c r="K63" s="80">
        <v>0</v>
      </c>
      <c r="L63" s="80">
        <v>0</v>
      </c>
      <c r="M63" s="80">
        <f>B63+C63+D63+E63+F63+G63+H63+I63+J63+K63+L63</f>
        <v>55792.79672</v>
      </c>
    </row>
    <row r="64" spans="1:13" ht="18">
      <c r="A64" s="72" t="s">
        <v>131</v>
      </c>
      <c r="B64" s="80">
        <v>0</v>
      </c>
      <c r="C64" s="90">
        <v>0</v>
      </c>
      <c r="D64" s="80">
        <v>0</v>
      </c>
      <c r="E64" s="80">
        <v>0</v>
      </c>
      <c r="F64" s="80">
        <v>0</v>
      </c>
      <c r="G64" s="80">
        <v>0</v>
      </c>
      <c r="H64" s="88">
        <v>3149.19</v>
      </c>
      <c r="I64" s="60">
        <v>0</v>
      </c>
      <c r="J64" s="80">
        <v>0</v>
      </c>
      <c r="K64" s="80">
        <v>0</v>
      </c>
      <c r="L64" s="80">
        <v>0</v>
      </c>
      <c r="M64" s="80">
        <f>B64+C64+D64+E64+F64+G64+H64+I64+J64+K64+L64</f>
        <v>3149.19</v>
      </c>
    </row>
    <row r="65" spans="1:13" ht="12.75" customHeight="1">
      <c r="A65" s="118" t="s">
        <v>132</v>
      </c>
      <c r="B65" s="119"/>
      <c r="C65" s="119"/>
      <c r="D65" s="119"/>
      <c r="E65" s="119"/>
      <c r="F65" s="119"/>
      <c r="G65" s="119"/>
      <c r="H65" s="119"/>
      <c r="I65" s="119"/>
      <c r="J65" s="119"/>
      <c r="K65" s="119"/>
      <c r="L65" s="120"/>
      <c r="M65" s="67"/>
    </row>
    <row r="66" spans="1:13" ht="14.25">
      <c r="A66" s="27" t="s">
        <v>50</v>
      </c>
      <c r="B66" s="80">
        <v>0</v>
      </c>
      <c r="C66" s="111">
        <v>0</v>
      </c>
      <c r="D66" s="81">
        <v>5687</v>
      </c>
      <c r="E66" s="81">
        <v>0</v>
      </c>
      <c r="F66" s="80">
        <v>0</v>
      </c>
      <c r="G66" s="80">
        <v>0</v>
      </c>
      <c r="H66" s="88">
        <v>5971.803616</v>
      </c>
      <c r="I66" s="80">
        <v>6921.2498353440005</v>
      </c>
      <c r="J66" s="80">
        <v>0</v>
      </c>
      <c r="K66" s="80">
        <v>0</v>
      </c>
      <c r="L66" s="80">
        <v>0</v>
      </c>
      <c r="M66" s="80">
        <f>B66+C66+D66+E66+F66+G66+H66+I66+J66+K66+L66</f>
        <v>18580.053451344</v>
      </c>
    </row>
    <row r="67" spans="1:13" ht="14.25">
      <c r="A67" s="4" t="s">
        <v>48</v>
      </c>
      <c r="B67" s="80">
        <v>0</v>
      </c>
      <c r="C67" s="87">
        <v>0</v>
      </c>
      <c r="D67" s="80">
        <v>0</v>
      </c>
      <c r="E67" s="80">
        <v>0</v>
      </c>
      <c r="F67" s="80">
        <v>0</v>
      </c>
      <c r="G67" s="80">
        <v>0</v>
      </c>
      <c r="H67" s="88">
        <v>0</v>
      </c>
      <c r="I67" s="80">
        <v>0</v>
      </c>
      <c r="J67" s="80">
        <v>0</v>
      </c>
      <c r="K67" s="80">
        <v>0</v>
      </c>
      <c r="L67" s="80">
        <v>0</v>
      </c>
      <c r="M67" s="80">
        <f>B67+C67+D67+E67+F67+G67+H67+I67+J67+K67+L67</f>
        <v>0</v>
      </c>
    </row>
    <row r="68" spans="1:13" ht="14.25">
      <c r="A68" s="34" t="s">
        <v>49</v>
      </c>
      <c r="B68" s="80">
        <v>0</v>
      </c>
      <c r="C68" s="90">
        <v>0</v>
      </c>
      <c r="D68" s="80">
        <v>0</v>
      </c>
      <c r="E68" s="80">
        <v>0</v>
      </c>
      <c r="F68" s="80">
        <v>0</v>
      </c>
      <c r="G68" s="80">
        <v>0</v>
      </c>
      <c r="H68" s="88">
        <v>0</v>
      </c>
      <c r="I68" s="80">
        <v>0</v>
      </c>
      <c r="J68" s="80">
        <v>0</v>
      </c>
      <c r="K68" s="80">
        <v>0</v>
      </c>
      <c r="L68" s="80">
        <v>0</v>
      </c>
      <c r="M68" s="80">
        <f>B68+C68+D68+E68+F68+G68+H68+I68+J68+K68+L68</f>
        <v>0</v>
      </c>
    </row>
    <row r="69" spans="1:4" ht="15">
      <c r="A69" s="35"/>
      <c r="B69" s="40"/>
      <c r="C69" s="40"/>
      <c r="D69" s="40"/>
    </row>
    <row r="70" spans="1:4" ht="15">
      <c r="A70" s="36"/>
      <c r="B70" s="40"/>
      <c r="C70" s="40"/>
      <c r="D70" s="40"/>
    </row>
    <row r="71" spans="1:4" ht="15">
      <c r="A71" s="37" t="s">
        <v>2</v>
      </c>
      <c r="B71" s="40"/>
      <c r="C71" s="40"/>
      <c r="D71" s="40"/>
    </row>
    <row r="72" spans="1:4" ht="39.75">
      <c r="A72" s="38" t="s">
        <v>59</v>
      </c>
      <c r="B72" s="40"/>
      <c r="C72" s="40"/>
      <c r="D72" s="40"/>
    </row>
    <row r="73" spans="1:4" ht="25.5" customHeight="1">
      <c r="A73" s="12" t="s">
        <v>51</v>
      </c>
      <c r="B73" s="76"/>
      <c r="C73" s="76"/>
      <c r="D73" s="76"/>
    </row>
    <row r="74" spans="1:4" ht="18.75" customHeight="1">
      <c r="A74" s="12" t="s">
        <v>52</v>
      </c>
      <c r="B74" s="76"/>
      <c r="C74" s="76"/>
      <c r="D74" s="76"/>
    </row>
    <row r="75" spans="1:4" ht="25.5" customHeight="1">
      <c r="A75" s="12" t="s">
        <v>53</v>
      </c>
      <c r="B75" s="76"/>
      <c r="C75" s="76"/>
      <c r="D75" s="76"/>
    </row>
    <row r="76" spans="1:4" ht="28.5" customHeight="1">
      <c r="A76" s="12" t="s">
        <v>54</v>
      </c>
      <c r="B76" s="77"/>
      <c r="C76" s="77"/>
      <c r="D76" s="77"/>
    </row>
    <row r="77" spans="1:4" ht="12.75" customHeight="1">
      <c r="A77" s="12"/>
      <c r="B77" s="45"/>
      <c r="C77" s="45"/>
      <c r="D77" s="45"/>
    </row>
    <row r="78" spans="1:4" ht="51.75" customHeight="1">
      <c r="A78" s="38" t="s">
        <v>55</v>
      </c>
      <c r="B78" s="78"/>
      <c r="C78" s="78"/>
      <c r="D78" s="78"/>
    </row>
    <row r="79" spans="1:4" ht="12.75" customHeight="1">
      <c r="A79" s="38"/>
      <c r="B79" s="46"/>
      <c r="C79" s="46"/>
      <c r="D79" s="46"/>
    </row>
    <row r="80" spans="1:4" ht="25.5" customHeight="1">
      <c r="A80" s="38" t="s">
        <v>56</v>
      </c>
      <c r="B80" s="78"/>
      <c r="C80" s="78"/>
      <c r="D80" s="78"/>
    </row>
    <row r="81" spans="1:4" ht="25.5" customHeight="1">
      <c r="A81" s="50" t="s">
        <v>57</v>
      </c>
      <c r="B81" s="79"/>
      <c r="C81" s="79"/>
      <c r="D81" s="79"/>
    </row>
    <row r="82" spans="1:4" ht="38.25" customHeight="1">
      <c r="A82" s="12" t="s">
        <v>58</v>
      </c>
      <c r="B82" s="77"/>
      <c r="C82" s="77"/>
      <c r="D82" s="77"/>
    </row>
    <row r="83" ht="39.75" customHeight="1">
      <c r="A83" s="48" t="s">
        <v>126</v>
      </c>
    </row>
  </sheetData>
  <sheetProtection/>
  <mergeCells count="7">
    <mergeCell ref="A36:L36"/>
    <mergeCell ref="A39:L39"/>
    <mergeCell ref="A61:L61"/>
    <mergeCell ref="A65:L65"/>
    <mergeCell ref="A52:L52"/>
    <mergeCell ref="A55:L55"/>
    <mergeCell ref="A46:L46"/>
  </mergeCells>
  <printOptions/>
  <pageMargins left="0.59" right="0.51" top="0.39" bottom="0.52" header="0.29" footer="0.32"/>
  <pageSetup fitToHeight="1" fitToWidth="1"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sheetPr>
    <pageSetUpPr fitToPage="1"/>
  </sheetPr>
  <dimension ref="A1:L84"/>
  <sheetViews>
    <sheetView showGridLines="0" zoomScale="69" zoomScaleNormal="69" zoomScaleSheetLayoutView="70" zoomScalePageLayoutView="0" workbookViewId="0" topLeftCell="A1">
      <selection activeCell="B66" sqref="B66:L68"/>
    </sheetView>
  </sheetViews>
  <sheetFormatPr defaultColWidth="9.140625" defaultRowHeight="12.75"/>
  <cols>
    <col min="1" max="1" width="87.57421875" style="1" customWidth="1"/>
    <col min="2" max="4" width="13.57421875" style="39" customWidth="1"/>
    <col min="5" max="8" width="13.8515625" style="39" customWidth="1"/>
    <col min="9" max="9" width="15.00390625" style="0" customWidth="1"/>
    <col min="10" max="12" width="13.8515625" style="39" customWidth="1"/>
    <col min="13" max="16384" width="9.140625" style="1" customWidth="1"/>
  </cols>
  <sheetData>
    <row r="1" spans="2:5" ht="15">
      <c r="B1" s="41"/>
      <c r="C1" s="41"/>
      <c r="D1" s="41"/>
      <c r="E1" s="41"/>
    </row>
    <row r="2" spans="2:5" ht="15.75">
      <c r="B2" s="15" t="s">
        <v>74</v>
      </c>
      <c r="C2" s="41"/>
      <c r="D2" s="41"/>
      <c r="E2" s="41"/>
    </row>
    <row r="3" spans="2:4" ht="15.75">
      <c r="B3" s="15" t="s">
        <v>134</v>
      </c>
      <c r="C3" s="41"/>
      <c r="D3" s="41"/>
    </row>
    <row r="4" spans="2:4" ht="15.75">
      <c r="B4" s="15"/>
      <c r="C4" s="41"/>
      <c r="D4" s="41"/>
    </row>
    <row r="5" spans="1:12" ht="114.75">
      <c r="A5" s="65" t="s">
        <v>125</v>
      </c>
      <c r="B5" s="43" t="s">
        <v>26</v>
      </c>
      <c r="C5" s="44" t="s">
        <v>60</v>
      </c>
      <c r="D5" s="44" t="s">
        <v>27</v>
      </c>
      <c r="E5" s="44" t="s">
        <v>28</v>
      </c>
      <c r="F5" s="44" t="s">
        <v>29</v>
      </c>
      <c r="G5" s="44" t="s">
        <v>30</v>
      </c>
      <c r="H5" s="44" t="s">
        <v>61</v>
      </c>
      <c r="I5" s="42" t="s">
        <v>127</v>
      </c>
      <c r="J5" s="44" t="s">
        <v>31</v>
      </c>
      <c r="K5" s="44" t="s">
        <v>32</v>
      </c>
      <c r="L5" s="42" t="s">
        <v>33</v>
      </c>
    </row>
    <row r="6" spans="1:12" ht="14.25">
      <c r="A6" s="21" t="s">
        <v>75</v>
      </c>
      <c r="B6" s="86">
        <v>1045663</v>
      </c>
      <c r="C6" s="87">
        <v>53935</v>
      </c>
      <c r="D6" s="80">
        <v>223050</v>
      </c>
      <c r="E6" s="85">
        <v>7643</v>
      </c>
      <c r="F6" s="85">
        <v>936932</v>
      </c>
      <c r="G6" s="80">
        <v>112746</v>
      </c>
      <c r="H6" s="88">
        <v>2405758</v>
      </c>
      <c r="I6" s="85">
        <v>1665424</v>
      </c>
      <c r="J6" s="80">
        <v>49217</v>
      </c>
      <c r="K6" s="80">
        <v>204007</v>
      </c>
      <c r="L6" s="86">
        <v>806575</v>
      </c>
    </row>
    <row r="7" spans="1:12" ht="14.25">
      <c r="A7" s="21" t="s">
        <v>76</v>
      </c>
      <c r="B7" s="86">
        <v>3548595</v>
      </c>
      <c r="C7" s="87">
        <v>3932087</v>
      </c>
      <c r="D7" s="80">
        <v>9683444</v>
      </c>
      <c r="E7" s="85">
        <v>524542</v>
      </c>
      <c r="F7" s="85">
        <v>6751411</v>
      </c>
      <c r="G7" s="80">
        <v>1116483</v>
      </c>
      <c r="H7" s="89">
        <v>17018166</v>
      </c>
      <c r="I7" s="85">
        <v>12320124</v>
      </c>
      <c r="J7" s="80">
        <v>1580477</v>
      </c>
      <c r="K7" s="80">
        <v>925774</v>
      </c>
      <c r="L7" s="86">
        <v>2202997</v>
      </c>
    </row>
    <row r="8" spans="1:12" ht="14.25">
      <c r="A8" s="21" t="s">
        <v>77</v>
      </c>
      <c r="B8" s="86">
        <v>10323</v>
      </c>
      <c r="C8" s="87">
        <v>23880</v>
      </c>
      <c r="D8" s="80">
        <v>7626</v>
      </c>
      <c r="E8" s="85">
        <v>244</v>
      </c>
      <c r="F8" s="85">
        <v>0</v>
      </c>
      <c r="G8" s="80">
        <v>312</v>
      </c>
      <c r="H8" s="89">
        <v>192441</v>
      </c>
      <c r="I8" s="85">
        <v>0</v>
      </c>
      <c r="J8" s="80">
        <v>9216</v>
      </c>
      <c r="K8" s="80">
        <v>0</v>
      </c>
      <c r="L8" s="86">
        <v>22159</v>
      </c>
    </row>
    <row r="9" spans="1:12" ht="14.25">
      <c r="A9" s="21" t="s">
        <v>78</v>
      </c>
      <c r="B9" s="86">
        <v>28280</v>
      </c>
      <c r="C9" s="87">
        <v>0</v>
      </c>
      <c r="D9" s="80">
        <v>51456</v>
      </c>
      <c r="E9" s="85">
        <v>0</v>
      </c>
      <c r="F9" s="85">
        <v>0</v>
      </c>
      <c r="G9" s="80">
        <v>2905.32704</v>
      </c>
      <c r="H9" s="89">
        <v>66555</v>
      </c>
      <c r="I9" s="85">
        <v>4752</v>
      </c>
      <c r="J9" s="80">
        <v>33532</v>
      </c>
      <c r="K9" s="80">
        <v>0</v>
      </c>
      <c r="L9" s="86">
        <v>503453</v>
      </c>
    </row>
    <row r="10" spans="1:12" ht="14.25">
      <c r="A10" s="21" t="s">
        <v>79</v>
      </c>
      <c r="B10" s="88">
        <v>335592</v>
      </c>
      <c r="C10" s="87">
        <v>0</v>
      </c>
      <c r="D10" s="80">
        <v>176373</v>
      </c>
      <c r="E10" s="85">
        <v>24008</v>
      </c>
      <c r="F10" s="94">
        <v>232289</v>
      </c>
      <c r="G10" s="80">
        <v>4725.53841</v>
      </c>
      <c r="H10" s="89">
        <v>370170</v>
      </c>
      <c r="I10" s="85">
        <v>561343</v>
      </c>
      <c r="J10" s="80">
        <v>110121</v>
      </c>
      <c r="K10" s="80">
        <v>0</v>
      </c>
      <c r="L10" s="86">
        <v>16</v>
      </c>
    </row>
    <row r="11" spans="1:12" ht="14.25">
      <c r="A11" s="21" t="s">
        <v>80</v>
      </c>
      <c r="B11" s="86">
        <v>23498</v>
      </c>
      <c r="C11" s="87">
        <v>43588</v>
      </c>
      <c r="D11" s="80">
        <v>303433</v>
      </c>
      <c r="E11" s="85">
        <v>0</v>
      </c>
      <c r="F11" s="85">
        <v>127462</v>
      </c>
      <c r="G11" s="80">
        <v>2683</v>
      </c>
      <c r="H11" s="89">
        <v>510034</v>
      </c>
      <c r="I11" s="85">
        <v>84586</v>
      </c>
      <c r="J11" s="80">
        <v>40632</v>
      </c>
      <c r="K11" s="80">
        <v>10949</v>
      </c>
      <c r="L11" s="86">
        <v>16327</v>
      </c>
    </row>
    <row r="12" spans="1:12" ht="14.25">
      <c r="A12" s="21" t="s">
        <v>81</v>
      </c>
      <c r="B12" s="86">
        <v>29148</v>
      </c>
      <c r="C12" s="87">
        <v>13782</v>
      </c>
      <c r="D12" s="80">
        <v>136523</v>
      </c>
      <c r="E12" s="85">
        <v>30490</v>
      </c>
      <c r="F12" s="85">
        <v>72120</v>
      </c>
      <c r="G12" s="80">
        <v>3156</v>
      </c>
      <c r="H12" s="89">
        <v>107001</v>
      </c>
      <c r="I12" s="85">
        <v>8853</v>
      </c>
      <c r="J12" s="80">
        <v>7931</v>
      </c>
      <c r="K12" s="80">
        <v>41376</v>
      </c>
      <c r="L12" s="86">
        <v>3850</v>
      </c>
    </row>
    <row r="13" spans="1:12" ht="14.25">
      <c r="A13" s="21" t="s">
        <v>82</v>
      </c>
      <c r="B13" s="86">
        <v>389939</v>
      </c>
      <c r="C13" s="87">
        <v>185</v>
      </c>
      <c r="D13" s="80">
        <v>176623</v>
      </c>
      <c r="E13" s="85">
        <v>27305</v>
      </c>
      <c r="F13" s="85">
        <v>232289</v>
      </c>
      <c r="G13" s="80">
        <v>5499</v>
      </c>
      <c r="H13" s="89">
        <v>374025</v>
      </c>
      <c r="I13" s="85">
        <v>567603</v>
      </c>
      <c r="J13" s="80">
        <v>110138</v>
      </c>
      <c r="K13" s="80">
        <v>0</v>
      </c>
      <c r="L13" s="86">
        <v>49575</v>
      </c>
    </row>
    <row r="14" spans="1:12" ht="14.25">
      <c r="A14" s="21" t="s">
        <v>83</v>
      </c>
      <c r="B14" s="86">
        <v>2327082</v>
      </c>
      <c r="C14" s="87">
        <v>1346274</v>
      </c>
      <c r="D14" s="80">
        <v>4546349</v>
      </c>
      <c r="E14" s="85">
        <v>373684</v>
      </c>
      <c r="F14" s="85">
        <v>3633733</v>
      </c>
      <c r="G14" s="80">
        <v>453956</v>
      </c>
      <c r="H14" s="89">
        <v>8303540</v>
      </c>
      <c r="I14" s="85">
        <v>4851448</v>
      </c>
      <c r="J14" s="80">
        <v>1209439</v>
      </c>
      <c r="K14" s="80">
        <v>857801</v>
      </c>
      <c r="L14" s="86">
        <v>1999786</v>
      </c>
    </row>
    <row r="15" spans="1:12" ht="14.25">
      <c r="A15" s="21" t="s">
        <v>84</v>
      </c>
      <c r="B15" s="86">
        <v>778928</v>
      </c>
      <c r="C15" s="87">
        <v>2528258</v>
      </c>
      <c r="D15" s="80">
        <v>4520516</v>
      </c>
      <c r="E15" s="85">
        <v>93063</v>
      </c>
      <c r="F15" s="85">
        <v>2685807</v>
      </c>
      <c r="G15" s="80">
        <v>651189</v>
      </c>
      <c r="H15" s="89">
        <v>7723566</v>
      </c>
      <c r="I15" s="85">
        <v>6807634</v>
      </c>
      <c r="J15" s="80">
        <v>212337</v>
      </c>
      <c r="K15" s="80">
        <v>15648</v>
      </c>
      <c r="L15" s="86">
        <v>133459</v>
      </c>
    </row>
    <row r="16" spans="1:12" ht="14.25">
      <c r="A16" s="21" t="s">
        <v>85</v>
      </c>
      <c r="B16" s="86">
        <v>1261432</v>
      </c>
      <c r="C16" s="87">
        <v>636903</v>
      </c>
      <c r="D16" s="95">
        <v>939024</v>
      </c>
      <c r="E16" s="85">
        <v>255012</v>
      </c>
      <c r="F16" s="85"/>
      <c r="G16" s="80">
        <v>117916</v>
      </c>
      <c r="H16" s="88">
        <v>1877958</v>
      </c>
      <c r="I16" s="85">
        <v>5240556</v>
      </c>
      <c r="J16" s="80">
        <v>339731</v>
      </c>
      <c r="K16" s="80">
        <v>0</v>
      </c>
      <c r="L16" s="86">
        <v>842698</v>
      </c>
    </row>
    <row r="17" spans="1:12" ht="14.25">
      <c r="A17" s="21" t="s">
        <v>86</v>
      </c>
      <c r="B17" s="86">
        <v>142227</v>
      </c>
      <c r="C17" s="87">
        <v>2080</v>
      </c>
      <c r="D17" s="95">
        <v>11560</v>
      </c>
      <c r="E17" s="85">
        <v>20</v>
      </c>
      <c r="F17" s="85">
        <v>34528</v>
      </c>
      <c r="G17" s="80">
        <v>71</v>
      </c>
      <c r="H17" s="88">
        <v>39594</v>
      </c>
      <c r="I17" s="85">
        <v>92001</v>
      </c>
      <c r="J17" s="80">
        <v>17840</v>
      </c>
      <c r="K17" s="80">
        <v>0</v>
      </c>
      <c r="L17" s="86">
        <v>167992</v>
      </c>
    </row>
    <row r="18" spans="1:12" ht="14.25">
      <c r="A18" s="21" t="s">
        <v>87</v>
      </c>
      <c r="B18" s="88">
        <v>6862786</v>
      </c>
      <c r="C18" s="87">
        <v>5353635</v>
      </c>
      <c r="D18" s="80">
        <v>11468783</v>
      </c>
      <c r="E18" s="85">
        <v>848976</v>
      </c>
      <c r="F18" s="85">
        <v>7884236</v>
      </c>
      <c r="G18" s="80">
        <v>1432012</v>
      </c>
      <c r="H18" s="89">
        <v>22929052</v>
      </c>
      <c r="I18" s="85">
        <v>17389912</v>
      </c>
      <c r="J18" s="80">
        <v>2209958</v>
      </c>
      <c r="K18" s="80">
        <v>1197327</v>
      </c>
      <c r="L18" s="86">
        <v>4434429</v>
      </c>
    </row>
    <row r="19" spans="1:12" ht="14.25">
      <c r="A19" s="21" t="s">
        <v>88</v>
      </c>
      <c r="B19" s="86">
        <v>199133</v>
      </c>
      <c r="C19" s="87">
        <v>2248175</v>
      </c>
      <c r="D19" s="95">
        <v>5484796</v>
      </c>
      <c r="E19" s="85">
        <v>55145</v>
      </c>
      <c r="F19" s="85">
        <v>6705370</v>
      </c>
      <c r="G19" s="80">
        <v>550418</v>
      </c>
      <c r="H19" s="88">
        <v>9176478</v>
      </c>
      <c r="I19" s="85">
        <v>2629827</v>
      </c>
      <c r="J19" s="80">
        <v>99246</v>
      </c>
      <c r="K19" s="80">
        <v>714055</v>
      </c>
      <c r="L19" s="86">
        <v>290923</v>
      </c>
    </row>
    <row r="20" spans="1:12" ht="14.25">
      <c r="A20" s="22" t="s">
        <v>89</v>
      </c>
      <c r="B20" s="86">
        <v>0</v>
      </c>
      <c r="C20" s="87">
        <v>2222467</v>
      </c>
      <c r="D20" s="80">
        <v>5359508</v>
      </c>
      <c r="E20" s="80">
        <v>0</v>
      </c>
      <c r="F20" s="85">
        <v>6522449</v>
      </c>
      <c r="G20" s="80">
        <v>549206</v>
      </c>
      <c r="H20" s="88">
        <v>8504232</v>
      </c>
      <c r="I20" s="80">
        <v>2406655</v>
      </c>
      <c r="J20" s="80">
        <v>0</v>
      </c>
      <c r="K20" s="80">
        <v>20</v>
      </c>
      <c r="L20" s="86">
        <v>0</v>
      </c>
    </row>
    <row r="21" spans="1:12" ht="14.25">
      <c r="A21" s="21" t="s">
        <v>90</v>
      </c>
      <c r="B21" s="86">
        <v>0</v>
      </c>
      <c r="C21" s="87">
        <v>40698</v>
      </c>
      <c r="D21" s="80">
        <v>0</v>
      </c>
      <c r="E21" s="80">
        <v>0</v>
      </c>
      <c r="F21" s="85">
        <v>0</v>
      </c>
      <c r="G21" s="80">
        <v>0</v>
      </c>
      <c r="H21" s="88">
        <v>0</v>
      </c>
      <c r="I21" s="85">
        <v>0</v>
      </c>
      <c r="J21" s="80">
        <v>62517</v>
      </c>
      <c r="K21" s="80">
        <v>0</v>
      </c>
      <c r="L21" s="86">
        <v>0</v>
      </c>
    </row>
    <row r="22" spans="1:12" ht="14.25">
      <c r="A22" s="21" t="s">
        <v>91</v>
      </c>
      <c r="B22" s="86">
        <v>5449244</v>
      </c>
      <c r="C22" s="87">
        <v>2736833</v>
      </c>
      <c r="D22" s="95">
        <v>3830526</v>
      </c>
      <c r="E22" s="85">
        <v>578171</v>
      </c>
      <c r="F22" s="85">
        <v>1151450</v>
      </c>
      <c r="G22" s="80">
        <v>679952</v>
      </c>
      <c r="H22" s="89">
        <v>10009653</v>
      </c>
      <c r="I22" s="85">
        <v>12192959</v>
      </c>
      <c r="J22" s="80">
        <v>1732574</v>
      </c>
      <c r="K22" s="80">
        <v>402692</v>
      </c>
      <c r="L22" s="86">
        <v>3512947</v>
      </c>
    </row>
    <row r="23" spans="1:12" ht="14.25">
      <c r="A23" s="21" t="s">
        <v>92</v>
      </c>
      <c r="B23" s="93">
        <v>51311</v>
      </c>
      <c r="C23" s="91">
        <v>877672</v>
      </c>
      <c r="D23" s="95">
        <v>631741</v>
      </c>
      <c r="E23" s="85">
        <v>2755</v>
      </c>
      <c r="F23" s="85">
        <v>3538</v>
      </c>
      <c r="G23" s="80">
        <v>4293</v>
      </c>
      <c r="H23" s="89">
        <v>355851</v>
      </c>
      <c r="I23" s="85">
        <v>861658</v>
      </c>
      <c r="J23" s="80">
        <v>145947</v>
      </c>
      <c r="K23" s="80">
        <v>95681</v>
      </c>
      <c r="L23" s="86">
        <v>41524</v>
      </c>
    </row>
    <row r="24" spans="1:12" ht="14.25">
      <c r="A24" s="21" t="s">
        <v>93</v>
      </c>
      <c r="B24" s="93">
        <v>114297</v>
      </c>
      <c r="C24" s="91">
        <v>59548</v>
      </c>
      <c r="D24" s="95">
        <v>96183</v>
      </c>
      <c r="E24" s="85">
        <v>2873</v>
      </c>
      <c r="F24" s="85">
        <v>1088</v>
      </c>
      <c r="G24" s="80">
        <v>1081</v>
      </c>
      <c r="H24" s="89">
        <v>244177</v>
      </c>
      <c r="I24" s="85">
        <v>665623</v>
      </c>
      <c r="J24" s="80">
        <v>189231</v>
      </c>
      <c r="K24" s="80">
        <v>14780</v>
      </c>
      <c r="L24" s="86">
        <v>51023</v>
      </c>
    </row>
    <row r="25" spans="1:12" ht="14.25">
      <c r="A25" s="21" t="s">
        <v>94</v>
      </c>
      <c r="B25" s="93">
        <v>128822</v>
      </c>
      <c r="C25" s="91">
        <v>41034</v>
      </c>
      <c r="D25" s="95">
        <v>57012</v>
      </c>
      <c r="E25" s="85">
        <v>52047</v>
      </c>
      <c r="F25" s="85">
        <v>19235</v>
      </c>
      <c r="G25" s="80">
        <v>128488</v>
      </c>
      <c r="H25" s="89">
        <v>614497</v>
      </c>
      <c r="I25" s="85">
        <v>334918</v>
      </c>
      <c r="J25" s="80">
        <v>73301</v>
      </c>
      <c r="K25" s="80">
        <v>1749</v>
      </c>
      <c r="L25" s="86">
        <v>163382</v>
      </c>
    </row>
    <row r="26" spans="1:12" ht="14.25">
      <c r="A26" s="21" t="s">
        <v>95</v>
      </c>
      <c r="B26" s="93">
        <v>1406424</v>
      </c>
      <c r="C26" s="91">
        <v>1174562</v>
      </c>
      <c r="D26" s="95">
        <v>1125950</v>
      </c>
      <c r="E26" s="85">
        <v>72949</v>
      </c>
      <c r="F26" s="85">
        <v>734432</v>
      </c>
      <c r="G26" s="80">
        <v>156763</v>
      </c>
      <c r="H26" s="89">
        <v>3255851</v>
      </c>
      <c r="I26" s="85">
        <v>2252894</v>
      </c>
      <c r="J26" s="80">
        <v>253471</v>
      </c>
      <c r="K26" s="80">
        <v>274910</v>
      </c>
      <c r="L26" s="86">
        <v>793947</v>
      </c>
    </row>
    <row r="27" spans="1:12" ht="14.25">
      <c r="A27" s="21" t="s">
        <v>96</v>
      </c>
      <c r="B27" s="93">
        <v>3748390</v>
      </c>
      <c r="C27" s="87">
        <v>584017</v>
      </c>
      <c r="D27" s="95">
        <v>1919640</v>
      </c>
      <c r="E27" s="85">
        <v>447547</v>
      </c>
      <c r="F27" s="85">
        <v>393157</v>
      </c>
      <c r="G27" s="80">
        <v>389327</v>
      </c>
      <c r="H27" s="89">
        <v>5539277</v>
      </c>
      <c r="I27" s="85">
        <v>8077866</v>
      </c>
      <c r="J27" s="96">
        <v>1070624</v>
      </c>
      <c r="K27" s="80">
        <v>15572</v>
      </c>
      <c r="L27" s="86">
        <v>2463071</v>
      </c>
    </row>
    <row r="28" spans="1:12" ht="14.25">
      <c r="A28" s="21" t="s">
        <v>97</v>
      </c>
      <c r="B28" s="93">
        <v>483432</v>
      </c>
      <c r="C28" s="87">
        <v>2311</v>
      </c>
      <c r="D28" s="80">
        <v>613320</v>
      </c>
      <c r="E28" s="85">
        <v>11445</v>
      </c>
      <c r="F28" s="85">
        <v>0</v>
      </c>
      <c r="G28" s="80">
        <v>0</v>
      </c>
      <c r="H28" s="88">
        <v>979359</v>
      </c>
      <c r="I28" s="85">
        <v>268026</v>
      </c>
      <c r="J28" s="80">
        <v>4228</v>
      </c>
      <c r="K28" s="80">
        <v>0</v>
      </c>
      <c r="L28" s="86">
        <v>24752</v>
      </c>
    </row>
    <row r="29" spans="1:12" ht="14.25">
      <c r="A29" s="21" t="s">
        <v>98</v>
      </c>
      <c r="B29" s="93">
        <v>502836</v>
      </c>
      <c r="C29" s="87">
        <v>-11062</v>
      </c>
      <c r="D29" s="80">
        <v>824157</v>
      </c>
      <c r="E29" s="85">
        <v>91923</v>
      </c>
      <c r="F29" s="85">
        <v>0</v>
      </c>
      <c r="G29" s="80">
        <v>162996</v>
      </c>
      <c r="H29" s="88">
        <v>1710658</v>
      </c>
      <c r="I29" s="85">
        <v>1653564</v>
      </c>
      <c r="J29" s="80">
        <v>249157</v>
      </c>
      <c r="K29" s="80">
        <v>10844</v>
      </c>
      <c r="L29" s="86">
        <v>396652</v>
      </c>
    </row>
    <row r="30" spans="1:12" ht="14.25">
      <c r="A30" s="21" t="s">
        <v>99</v>
      </c>
      <c r="B30" s="93">
        <v>411923</v>
      </c>
      <c r="C30" s="87">
        <v>0</v>
      </c>
      <c r="D30" s="80">
        <v>656665</v>
      </c>
      <c r="E30" s="85">
        <v>68875</v>
      </c>
      <c r="F30" s="85">
        <v>0</v>
      </c>
      <c r="G30" s="80">
        <v>286207</v>
      </c>
      <c r="H30" s="88">
        <v>1034575</v>
      </c>
      <c r="I30" s="85">
        <v>1640080</v>
      </c>
      <c r="J30" s="80">
        <v>180358</v>
      </c>
      <c r="K30" s="80">
        <v>0</v>
      </c>
      <c r="L30" s="86">
        <v>245824</v>
      </c>
    </row>
    <row r="31" spans="1:12" ht="14.25">
      <c r="A31" s="21" t="s">
        <v>101</v>
      </c>
      <c r="B31" s="93">
        <v>6862786</v>
      </c>
      <c r="C31" s="87">
        <v>5353635</v>
      </c>
      <c r="D31" s="80">
        <v>11468783</v>
      </c>
      <c r="E31" s="85">
        <v>848976</v>
      </c>
      <c r="F31" s="85">
        <v>7884236</v>
      </c>
      <c r="G31" s="80">
        <v>1432012</v>
      </c>
      <c r="H31" s="89">
        <v>22929052</v>
      </c>
      <c r="I31" s="85">
        <v>17389912</v>
      </c>
      <c r="J31" s="80">
        <v>2209958</v>
      </c>
      <c r="K31" s="80">
        <v>1197327</v>
      </c>
      <c r="L31" s="86">
        <v>4434429</v>
      </c>
    </row>
    <row r="32" spans="2:12" ht="15">
      <c r="B32" s="68"/>
      <c r="C32" s="69"/>
      <c r="D32" s="69"/>
      <c r="E32" s="69"/>
      <c r="F32" s="69"/>
      <c r="G32" s="69"/>
      <c r="H32" s="69"/>
      <c r="I32" s="69"/>
      <c r="J32" s="69"/>
      <c r="K32" s="67"/>
      <c r="L32" s="69"/>
    </row>
    <row r="33" spans="1:12" ht="14.25">
      <c r="A33" s="21" t="s">
        <v>100</v>
      </c>
      <c r="B33" s="83">
        <v>569400</v>
      </c>
      <c r="C33" s="97">
        <v>242094</v>
      </c>
      <c r="D33" s="84">
        <v>780192</v>
      </c>
      <c r="E33" s="98">
        <v>18929</v>
      </c>
      <c r="F33" s="99">
        <v>152975</v>
      </c>
      <c r="G33" s="84">
        <v>47406.31196</v>
      </c>
      <c r="H33" s="100">
        <v>2116989</v>
      </c>
      <c r="I33" s="99">
        <v>3189984</v>
      </c>
      <c r="J33" s="101">
        <v>103697</v>
      </c>
      <c r="K33" s="84">
        <v>6554</v>
      </c>
      <c r="L33" s="82">
        <v>190482</v>
      </c>
    </row>
    <row r="34" spans="1:12" ht="14.25">
      <c r="A34" s="25" t="s">
        <v>122</v>
      </c>
      <c r="B34" s="83">
        <v>1042967</v>
      </c>
      <c r="C34" s="97">
        <v>774513</v>
      </c>
      <c r="D34" s="102">
        <v>1360509</v>
      </c>
      <c r="E34" s="98">
        <v>39461</v>
      </c>
      <c r="F34" s="99">
        <v>523988</v>
      </c>
      <c r="G34" s="84">
        <v>97346.68621</v>
      </c>
      <c r="H34" s="100">
        <v>2927877</v>
      </c>
      <c r="I34" s="99">
        <v>2352166</v>
      </c>
      <c r="J34" s="101">
        <v>261224</v>
      </c>
      <c r="K34" s="84">
        <v>87183</v>
      </c>
      <c r="L34" s="82">
        <v>370941</v>
      </c>
    </row>
    <row r="35" spans="2:12" ht="14.25">
      <c r="B35" s="58"/>
      <c r="C35" s="58"/>
      <c r="D35" s="58"/>
      <c r="E35" s="58"/>
      <c r="F35" s="58"/>
      <c r="G35" s="58"/>
      <c r="H35" s="58"/>
      <c r="I35" s="61"/>
      <c r="J35" s="58"/>
      <c r="K35" s="58"/>
      <c r="L35" s="58"/>
    </row>
    <row r="36" spans="1:12" ht="25.5" customHeight="1">
      <c r="A36" s="112" t="s">
        <v>113</v>
      </c>
      <c r="B36" s="113"/>
      <c r="C36" s="113"/>
      <c r="D36" s="113"/>
      <c r="E36" s="113"/>
      <c r="F36" s="113"/>
      <c r="G36" s="113"/>
      <c r="H36" s="113"/>
      <c r="I36" s="113"/>
      <c r="J36" s="113"/>
      <c r="K36" s="113"/>
      <c r="L36" s="114"/>
    </row>
    <row r="37" spans="1:12" ht="14.25">
      <c r="A37" s="9" t="s">
        <v>102</v>
      </c>
      <c r="B37" s="83">
        <v>569400</v>
      </c>
      <c r="C37" s="97">
        <v>242094</v>
      </c>
      <c r="D37" s="84">
        <v>780192</v>
      </c>
      <c r="E37" s="98">
        <v>18929</v>
      </c>
      <c r="F37" s="99">
        <v>152975</v>
      </c>
      <c r="G37" s="84">
        <v>47406.31196</v>
      </c>
      <c r="H37" s="100">
        <v>2116989</v>
      </c>
      <c r="I37" s="99">
        <v>3189984</v>
      </c>
      <c r="J37" s="101">
        <v>103697</v>
      </c>
      <c r="K37" s="84">
        <v>6554</v>
      </c>
      <c r="L37" s="82">
        <v>190482</v>
      </c>
    </row>
    <row r="38" spans="1:12" ht="14.25">
      <c r="A38" s="9" t="s">
        <v>119</v>
      </c>
      <c r="B38" s="83">
        <v>1042967</v>
      </c>
      <c r="C38" s="97">
        <v>774513</v>
      </c>
      <c r="D38" s="102">
        <v>1360509</v>
      </c>
      <c r="E38" s="98">
        <v>39461</v>
      </c>
      <c r="F38" s="99">
        <v>523988</v>
      </c>
      <c r="G38" s="84">
        <v>97346.68621</v>
      </c>
      <c r="H38" s="100">
        <v>2927877</v>
      </c>
      <c r="I38" s="99">
        <v>2352166</v>
      </c>
      <c r="J38" s="101">
        <v>261224</v>
      </c>
      <c r="K38" s="84">
        <v>87183</v>
      </c>
      <c r="L38" s="82">
        <v>370941</v>
      </c>
    </row>
    <row r="39" spans="1:12" ht="25.5" customHeight="1">
      <c r="A39" s="124" t="s">
        <v>114</v>
      </c>
      <c r="B39" s="125"/>
      <c r="C39" s="125"/>
      <c r="D39" s="125"/>
      <c r="E39" s="125"/>
      <c r="F39" s="125"/>
      <c r="G39" s="125"/>
      <c r="H39" s="125"/>
      <c r="I39" s="125"/>
      <c r="J39" s="125"/>
      <c r="K39" s="125"/>
      <c r="L39" s="126"/>
    </row>
    <row r="40" spans="1:12" ht="14.25">
      <c r="A40" s="9" t="s">
        <v>102</v>
      </c>
      <c r="B40" s="93">
        <v>3178990</v>
      </c>
      <c r="C40" s="87">
        <v>341923</v>
      </c>
      <c r="D40" s="80">
        <v>1139448</v>
      </c>
      <c r="E40" s="85">
        <v>428619</v>
      </c>
      <c r="F40" s="85">
        <v>240182</v>
      </c>
      <c r="G40" s="80">
        <v>341920.6299</v>
      </c>
      <c r="H40" s="89">
        <v>3422288</v>
      </c>
      <c r="I40" s="85">
        <v>4887880</v>
      </c>
      <c r="J40" s="103">
        <v>966927</v>
      </c>
      <c r="K40" s="80">
        <v>9018</v>
      </c>
      <c r="L40" s="86">
        <v>2272589</v>
      </c>
    </row>
    <row r="41" spans="1:12" ht="14.25">
      <c r="A41" s="16" t="s">
        <v>120</v>
      </c>
      <c r="B41" s="93">
        <v>528672</v>
      </c>
      <c r="C41" s="91">
        <v>1337269</v>
      </c>
      <c r="D41" s="104">
        <v>464924</v>
      </c>
      <c r="E41" s="85">
        <v>39116</v>
      </c>
      <c r="F41" s="85">
        <v>215070</v>
      </c>
      <c r="G41" s="80">
        <v>46245.14333</v>
      </c>
      <c r="H41" s="88">
        <v>907064</v>
      </c>
      <c r="I41" s="85">
        <v>923270</v>
      </c>
      <c r="J41" s="103">
        <v>303135</v>
      </c>
      <c r="K41" s="81">
        <v>298188</v>
      </c>
      <c r="L41" s="86">
        <v>500833</v>
      </c>
    </row>
    <row r="42" spans="1:12" ht="14.25">
      <c r="A42" s="18"/>
      <c r="B42" s="54"/>
      <c r="C42" s="54"/>
      <c r="D42" s="54"/>
      <c r="E42" s="58"/>
      <c r="F42" s="54"/>
      <c r="G42" s="47"/>
      <c r="H42" s="58"/>
      <c r="I42" s="61"/>
      <c r="J42" s="47"/>
      <c r="K42" s="59"/>
      <c r="L42" s="58"/>
    </row>
    <row r="43" spans="1:12" ht="29.25" customHeight="1">
      <c r="A43" s="64" t="s">
        <v>115</v>
      </c>
      <c r="B43" s="93">
        <v>393</v>
      </c>
      <c r="C43" s="80">
        <v>0</v>
      </c>
      <c r="D43" s="96">
        <v>28441</v>
      </c>
      <c r="E43" s="85">
        <v>1</v>
      </c>
      <c r="F43" s="80">
        <v>0</v>
      </c>
      <c r="G43" s="80">
        <v>18545.17046</v>
      </c>
      <c r="H43" s="89">
        <v>20938</v>
      </c>
      <c r="I43" s="85">
        <v>504741</v>
      </c>
      <c r="J43" s="86">
        <v>24290</v>
      </c>
      <c r="K43" s="80">
        <v>0</v>
      </c>
      <c r="L43" s="86">
        <v>14720</v>
      </c>
    </row>
    <row r="44" spans="1:12" ht="14.25">
      <c r="A44" s="14"/>
      <c r="B44" s="60"/>
      <c r="C44" s="60"/>
      <c r="D44" s="60"/>
      <c r="E44" s="60"/>
      <c r="F44" s="60"/>
      <c r="G44" s="60"/>
      <c r="H44" s="60"/>
      <c r="I44" s="61"/>
      <c r="J44" s="60"/>
      <c r="K44" s="60"/>
      <c r="L44" s="60"/>
    </row>
    <row r="45" spans="2:12" ht="14.25">
      <c r="B45" s="58"/>
      <c r="C45" s="58"/>
      <c r="D45" s="58"/>
      <c r="E45" s="58"/>
      <c r="F45" s="58"/>
      <c r="G45" s="58"/>
      <c r="H45" s="58"/>
      <c r="I45" s="61"/>
      <c r="J45" s="58"/>
      <c r="K45" s="58"/>
      <c r="L45" s="58"/>
    </row>
    <row r="46" spans="1:12" ht="24.75" customHeight="1">
      <c r="A46" s="127" t="s">
        <v>116</v>
      </c>
      <c r="B46" s="128"/>
      <c r="C46" s="128"/>
      <c r="D46" s="128"/>
      <c r="E46" s="128"/>
      <c r="F46" s="128"/>
      <c r="G46" s="128"/>
      <c r="H46" s="128"/>
      <c r="I46" s="128"/>
      <c r="J46" s="128"/>
      <c r="K46" s="128"/>
      <c r="L46" s="129"/>
    </row>
    <row r="47" spans="1:12" ht="14.25">
      <c r="A47" s="2" t="s">
        <v>103</v>
      </c>
      <c r="B47" s="86">
        <v>145962</v>
      </c>
      <c r="C47" s="87">
        <v>2485901.7091800068</v>
      </c>
      <c r="D47" s="80">
        <v>3146439</v>
      </c>
      <c r="E47" s="105">
        <v>12613</v>
      </c>
      <c r="F47" s="86">
        <v>2151263</v>
      </c>
      <c r="G47" s="80">
        <v>446321.2842</v>
      </c>
      <c r="H47" s="106">
        <v>5745257</v>
      </c>
      <c r="I47" s="80">
        <v>5354309.93678</v>
      </c>
      <c r="J47" s="107">
        <v>118004</v>
      </c>
      <c r="K47" s="80">
        <v>10844</v>
      </c>
      <c r="L47" s="86">
        <v>39261</v>
      </c>
    </row>
    <row r="48" spans="1:12" ht="14.25">
      <c r="A48" s="2" t="s">
        <v>104</v>
      </c>
      <c r="B48" s="86">
        <v>125915</v>
      </c>
      <c r="C48" s="87">
        <v>16179.709869999997</v>
      </c>
      <c r="D48" s="80">
        <v>372132</v>
      </c>
      <c r="E48" s="105">
        <v>3767</v>
      </c>
      <c r="F48" s="86">
        <v>14625</v>
      </c>
      <c r="G48" s="80">
        <v>27126.6737</v>
      </c>
      <c r="H48" s="106">
        <v>364263</v>
      </c>
      <c r="I48" s="80">
        <v>663609.68977</v>
      </c>
      <c r="J48" s="107">
        <v>23122</v>
      </c>
      <c r="K48" s="80">
        <v>3482</v>
      </c>
      <c r="L48" s="86">
        <v>45410</v>
      </c>
    </row>
    <row r="49" spans="1:12" ht="14.25">
      <c r="A49" s="2" t="s">
        <v>105</v>
      </c>
      <c r="B49" s="86">
        <v>274506</v>
      </c>
      <c r="C49" s="87">
        <v>16530.230739999995</v>
      </c>
      <c r="D49" s="80">
        <v>13502</v>
      </c>
      <c r="E49" s="105">
        <v>62</v>
      </c>
      <c r="F49" s="86">
        <v>13585</v>
      </c>
      <c r="G49" s="80">
        <v>45029.51146999992</v>
      </c>
      <c r="H49" s="88">
        <v>101585.36877340093</v>
      </c>
      <c r="I49" s="80">
        <v>192165.65622</v>
      </c>
      <c r="J49" s="107">
        <v>5391</v>
      </c>
      <c r="K49" s="80">
        <v>499</v>
      </c>
      <c r="L49" s="86">
        <v>1492</v>
      </c>
    </row>
    <row r="50" spans="1:12" ht="14.25">
      <c r="A50" s="2" t="s">
        <v>106</v>
      </c>
      <c r="B50" s="86">
        <v>288284</v>
      </c>
      <c r="C50" s="87">
        <v>153843.67847999994</v>
      </c>
      <c r="D50" s="80">
        <v>1080172</v>
      </c>
      <c r="E50" s="105">
        <v>75550</v>
      </c>
      <c r="F50" s="86">
        <v>540236</v>
      </c>
      <c r="G50" s="80">
        <v>163723.38060000114</v>
      </c>
      <c r="H50" s="106">
        <v>1682662</v>
      </c>
      <c r="I50" s="80">
        <v>747007.20109</v>
      </c>
      <c r="J50" s="107">
        <v>52346</v>
      </c>
      <c r="K50" s="80">
        <v>2375</v>
      </c>
      <c r="L50" s="86">
        <v>65983</v>
      </c>
    </row>
    <row r="51" spans="1:12" ht="14.25">
      <c r="A51" s="3"/>
      <c r="B51" s="58"/>
      <c r="C51" s="58"/>
      <c r="D51" s="58"/>
      <c r="E51" s="58"/>
      <c r="F51" s="58"/>
      <c r="G51" s="58"/>
      <c r="H51" s="58"/>
      <c r="I51" s="61"/>
      <c r="J51" s="58"/>
      <c r="K51" s="58"/>
      <c r="L51" s="58"/>
    </row>
    <row r="52" spans="1:12" ht="24.75" customHeight="1">
      <c r="A52" s="121" t="s">
        <v>117</v>
      </c>
      <c r="B52" s="122"/>
      <c r="C52" s="122"/>
      <c r="D52" s="122"/>
      <c r="E52" s="122"/>
      <c r="F52" s="122"/>
      <c r="G52" s="122"/>
      <c r="H52" s="122"/>
      <c r="I52" s="122"/>
      <c r="J52" s="122"/>
      <c r="K52" s="122"/>
      <c r="L52" s="123"/>
    </row>
    <row r="53" spans="1:12" ht="14.25">
      <c r="A53" s="4" t="s">
        <v>1</v>
      </c>
      <c r="B53" s="93">
        <v>2312455</v>
      </c>
      <c r="C53" s="87">
        <v>1779440.61178</v>
      </c>
      <c r="D53" s="80">
        <v>5500185</v>
      </c>
      <c r="E53" s="105">
        <v>405127</v>
      </c>
      <c r="F53" s="86">
        <v>3941498</v>
      </c>
      <c r="G53" s="80">
        <v>520690.25938</v>
      </c>
      <c r="H53" s="89">
        <v>10265358</v>
      </c>
      <c r="I53" s="80">
        <v>5885586.17487</v>
      </c>
      <c r="J53" s="108">
        <v>1166281</v>
      </c>
      <c r="K53" s="80">
        <v>922385</v>
      </c>
      <c r="L53" s="80">
        <v>1584290</v>
      </c>
    </row>
    <row r="54" spans="1:12" ht="14.25">
      <c r="A54" s="3"/>
      <c r="B54" s="58"/>
      <c r="C54" s="58"/>
      <c r="D54" s="58"/>
      <c r="E54" s="58"/>
      <c r="F54" s="58"/>
      <c r="G54" s="58"/>
      <c r="H54" s="58"/>
      <c r="I54" s="61"/>
      <c r="J54" s="58"/>
      <c r="K54" s="58"/>
      <c r="L54" s="58"/>
    </row>
    <row r="55" spans="1:12" ht="39.75" customHeight="1">
      <c r="A55" s="121" t="s">
        <v>118</v>
      </c>
      <c r="B55" s="122"/>
      <c r="C55" s="122"/>
      <c r="D55" s="122"/>
      <c r="E55" s="122"/>
      <c r="F55" s="122"/>
      <c r="G55" s="122"/>
      <c r="H55" s="122"/>
      <c r="I55" s="122"/>
      <c r="J55" s="122"/>
      <c r="K55" s="122"/>
      <c r="L55" s="123"/>
    </row>
    <row r="56" spans="1:12" ht="14.25">
      <c r="A56" s="2" t="s">
        <v>103</v>
      </c>
      <c r="B56" s="80">
        <v>786</v>
      </c>
      <c r="C56" s="87">
        <v>1732.8178000000003</v>
      </c>
      <c r="D56" s="109">
        <v>20650</v>
      </c>
      <c r="E56" s="80">
        <v>0</v>
      </c>
      <c r="F56" s="86">
        <v>39698</v>
      </c>
      <c r="G56" s="80">
        <v>0</v>
      </c>
      <c r="H56" s="106">
        <v>27643</v>
      </c>
      <c r="I56" s="80">
        <v>19636.143949999994</v>
      </c>
      <c r="J56" s="103">
        <v>615</v>
      </c>
      <c r="K56" s="80">
        <v>0</v>
      </c>
      <c r="L56" s="86">
        <v>140</v>
      </c>
    </row>
    <row r="57" spans="1:12" ht="14.25">
      <c r="A57" s="2" t="s">
        <v>104</v>
      </c>
      <c r="B57" s="80">
        <v>2471</v>
      </c>
      <c r="C57" s="87">
        <v>184.53632000000002</v>
      </c>
      <c r="D57" s="109">
        <v>5278</v>
      </c>
      <c r="E57" s="80">
        <v>127</v>
      </c>
      <c r="F57" s="86">
        <v>317</v>
      </c>
      <c r="G57" s="80">
        <v>0</v>
      </c>
      <c r="H57" s="106">
        <v>4214</v>
      </c>
      <c r="I57" s="80">
        <v>16831.60144</v>
      </c>
      <c r="J57" s="110">
        <v>41</v>
      </c>
      <c r="K57" s="80">
        <v>0</v>
      </c>
      <c r="L57" s="86">
        <v>46</v>
      </c>
    </row>
    <row r="58" spans="1:12" ht="14.25">
      <c r="A58" s="2" t="s">
        <v>105</v>
      </c>
      <c r="B58" s="80">
        <v>2798</v>
      </c>
      <c r="C58" s="87">
        <v>39.5</v>
      </c>
      <c r="D58" s="109">
        <v>388</v>
      </c>
      <c r="E58" s="80">
        <v>0</v>
      </c>
      <c r="F58" s="86">
        <v>21</v>
      </c>
      <c r="G58" s="80">
        <v>0</v>
      </c>
      <c r="H58" s="106">
        <v>653.2575</v>
      </c>
      <c r="I58" s="80">
        <v>6085.25</v>
      </c>
      <c r="J58" s="103">
        <v>123</v>
      </c>
      <c r="K58" s="80">
        <v>8</v>
      </c>
      <c r="L58" s="86">
        <v>26</v>
      </c>
    </row>
    <row r="59" spans="1:12" ht="14.25">
      <c r="A59" s="2" t="s">
        <v>106</v>
      </c>
      <c r="B59" s="80">
        <v>965</v>
      </c>
      <c r="C59" s="87">
        <v>141.85339000000002</v>
      </c>
      <c r="D59" s="109">
        <v>1989</v>
      </c>
      <c r="E59" s="80">
        <v>29</v>
      </c>
      <c r="F59" s="86">
        <v>4045</v>
      </c>
      <c r="G59" s="80">
        <v>0</v>
      </c>
      <c r="H59" s="106">
        <v>2623</v>
      </c>
      <c r="I59" s="80">
        <v>253.70999</v>
      </c>
      <c r="J59" s="103">
        <v>345</v>
      </c>
      <c r="K59" s="80">
        <v>138</v>
      </c>
      <c r="L59" s="86">
        <v>210</v>
      </c>
    </row>
    <row r="60" spans="1:12" ht="14.25">
      <c r="A60" s="3"/>
      <c r="B60" s="58"/>
      <c r="C60" s="58"/>
      <c r="D60" s="58"/>
      <c r="E60" s="58"/>
      <c r="F60" s="58"/>
      <c r="G60" s="58"/>
      <c r="H60" s="58"/>
      <c r="I60" s="61"/>
      <c r="J60" s="58"/>
      <c r="K60" s="58"/>
      <c r="L60" s="58"/>
    </row>
    <row r="61" spans="1:12" ht="12.75" customHeight="1">
      <c r="A61" s="115" t="s">
        <v>107</v>
      </c>
      <c r="B61" s="116"/>
      <c r="C61" s="116"/>
      <c r="D61" s="116"/>
      <c r="E61" s="116"/>
      <c r="F61" s="116"/>
      <c r="G61" s="116"/>
      <c r="H61" s="116"/>
      <c r="I61" s="116"/>
      <c r="J61" s="116"/>
      <c r="K61" s="116"/>
      <c r="L61" s="117"/>
    </row>
    <row r="62" spans="1:12" ht="14.25">
      <c r="A62" s="5" t="s">
        <v>111</v>
      </c>
      <c r="B62" s="81">
        <v>9829</v>
      </c>
      <c r="C62" s="111">
        <v>2310.9632000000006</v>
      </c>
      <c r="D62" s="81">
        <v>663071</v>
      </c>
      <c r="E62" s="81">
        <v>0</v>
      </c>
      <c r="F62" s="80">
        <v>0</v>
      </c>
      <c r="G62" s="80">
        <v>0</v>
      </c>
      <c r="H62" s="88">
        <v>450455.626624</v>
      </c>
      <c r="I62" s="80">
        <v>42013.80898363199</v>
      </c>
      <c r="J62" s="80">
        <v>0</v>
      </c>
      <c r="K62" s="80">
        <v>0</v>
      </c>
      <c r="L62" s="80">
        <v>0</v>
      </c>
    </row>
    <row r="63" spans="1:12" ht="14.25">
      <c r="A63" s="2" t="s">
        <v>108</v>
      </c>
      <c r="B63" s="80">
        <v>1871</v>
      </c>
      <c r="C63" s="87">
        <v>0</v>
      </c>
      <c r="D63" s="80">
        <v>13335</v>
      </c>
      <c r="E63" s="80">
        <v>0</v>
      </c>
      <c r="F63" s="80">
        <v>0</v>
      </c>
      <c r="G63" s="80">
        <v>0</v>
      </c>
      <c r="H63" s="88">
        <v>40292.174159999995</v>
      </c>
      <c r="I63" s="80">
        <v>294.62256</v>
      </c>
      <c r="J63" s="80">
        <v>0</v>
      </c>
      <c r="K63" s="80">
        <v>0</v>
      </c>
      <c r="L63" s="80">
        <v>0</v>
      </c>
    </row>
    <row r="64" spans="1:12" ht="14.25">
      <c r="A64" s="10" t="s">
        <v>109</v>
      </c>
      <c r="B64" s="80">
        <v>0</v>
      </c>
      <c r="C64" s="90">
        <v>0</v>
      </c>
      <c r="D64" s="80">
        <v>0</v>
      </c>
      <c r="E64" s="80">
        <v>0</v>
      </c>
      <c r="F64" s="80">
        <v>0</v>
      </c>
      <c r="G64" s="80">
        <v>0</v>
      </c>
      <c r="H64" s="88">
        <v>3149.19</v>
      </c>
      <c r="I64" s="60">
        <v>0</v>
      </c>
      <c r="J64" s="80">
        <v>0</v>
      </c>
      <c r="K64" s="80">
        <v>0</v>
      </c>
      <c r="L64" s="80">
        <v>0</v>
      </c>
    </row>
    <row r="65" spans="1:12" ht="12.75" customHeight="1">
      <c r="A65" s="115" t="s">
        <v>110</v>
      </c>
      <c r="B65" s="116"/>
      <c r="C65" s="116"/>
      <c r="D65" s="116"/>
      <c r="E65" s="116"/>
      <c r="F65" s="116"/>
      <c r="G65" s="116"/>
      <c r="H65" s="116"/>
      <c r="I65" s="116"/>
      <c r="J65" s="116"/>
      <c r="K65" s="116"/>
      <c r="L65" s="117"/>
    </row>
    <row r="66" spans="1:12" ht="14.25">
      <c r="A66" s="5" t="s">
        <v>111</v>
      </c>
      <c r="B66" s="80">
        <v>0</v>
      </c>
      <c r="C66" s="111">
        <v>0</v>
      </c>
      <c r="D66" s="81">
        <v>5687</v>
      </c>
      <c r="E66" s="81">
        <v>0</v>
      </c>
      <c r="F66" s="80">
        <v>0</v>
      </c>
      <c r="G66" s="80">
        <v>0</v>
      </c>
      <c r="H66" s="88">
        <v>5971.803616</v>
      </c>
      <c r="I66" s="80">
        <v>6921.2498353440005</v>
      </c>
      <c r="J66" s="80">
        <v>0</v>
      </c>
      <c r="K66" s="80">
        <v>0</v>
      </c>
      <c r="L66" s="80">
        <v>0</v>
      </c>
    </row>
    <row r="67" spans="1:12" ht="14.25">
      <c r="A67" s="2" t="s">
        <v>112</v>
      </c>
      <c r="B67" s="80">
        <v>0</v>
      </c>
      <c r="C67" s="87">
        <v>0</v>
      </c>
      <c r="D67" s="80">
        <v>0</v>
      </c>
      <c r="E67" s="80">
        <v>0</v>
      </c>
      <c r="F67" s="80">
        <v>0</v>
      </c>
      <c r="G67" s="80">
        <v>0</v>
      </c>
      <c r="H67" s="88">
        <v>0</v>
      </c>
      <c r="I67" s="80">
        <v>0</v>
      </c>
      <c r="J67" s="80">
        <v>0</v>
      </c>
      <c r="K67" s="80">
        <v>0</v>
      </c>
      <c r="L67" s="80">
        <v>0</v>
      </c>
    </row>
    <row r="68" spans="1:12" ht="14.25">
      <c r="A68" s="10" t="s">
        <v>109</v>
      </c>
      <c r="B68" s="80">
        <v>0</v>
      </c>
      <c r="C68" s="90">
        <v>0</v>
      </c>
      <c r="D68" s="80">
        <v>0</v>
      </c>
      <c r="E68" s="80">
        <v>0</v>
      </c>
      <c r="F68" s="80">
        <v>0</v>
      </c>
      <c r="G68" s="80">
        <v>0</v>
      </c>
      <c r="H68" s="88">
        <v>0</v>
      </c>
      <c r="I68" s="80">
        <v>0</v>
      </c>
      <c r="J68" s="80">
        <v>0</v>
      </c>
      <c r="K68" s="80">
        <v>0</v>
      </c>
      <c r="L68" s="80">
        <v>0</v>
      </c>
    </row>
    <row r="69" spans="1:4" ht="15">
      <c r="A69" s="8"/>
      <c r="B69" s="40"/>
      <c r="C69" s="40"/>
      <c r="D69" s="40"/>
    </row>
    <row r="70" spans="1:4" ht="15">
      <c r="A70" s="6"/>
      <c r="B70" s="40"/>
      <c r="C70" s="40"/>
      <c r="D70" s="40"/>
    </row>
    <row r="71" spans="1:4" ht="15">
      <c r="A71" s="7" t="s">
        <v>64</v>
      </c>
      <c r="B71" s="40"/>
      <c r="C71" s="40"/>
      <c r="D71" s="40"/>
    </row>
    <row r="72" spans="1:4" ht="39.75">
      <c r="A72" s="11" t="s">
        <v>70</v>
      </c>
      <c r="B72" s="40"/>
      <c r="C72" s="40"/>
      <c r="D72" s="40"/>
    </row>
    <row r="73" spans="1:4" ht="25.5" customHeight="1">
      <c r="A73" s="52" t="s">
        <v>65</v>
      </c>
      <c r="B73" s="12"/>
      <c r="C73" s="12"/>
      <c r="D73" s="12"/>
    </row>
    <row r="74" spans="1:4" ht="18.75" customHeight="1">
      <c r="A74" s="52" t="s">
        <v>66</v>
      </c>
      <c r="B74" s="12"/>
      <c r="C74" s="12"/>
      <c r="D74" s="12"/>
    </row>
    <row r="75" spans="1:4" ht="25.5" customHeight="1">
      <c r="A75" s="52" t="s">
        <v>67</v>
      </c>
      <c r="B75" s="12"/>
      <c r="C75" s="12"/>
      <c r="D75" s="12"/>
    </row>
    <row r="76" spans="1:4" ht="28.5" customHeight="1">
      <c r="A76" s="12" t="s">
        <v>71</v>
      </c>
      <c r="B76" s="48"/>
      <c r="C76" s="48"/>
      <c r="D76" s="48"/>
    </row>
    <row r="77" spans="1:4" ht="12.75" customHeight="1">
      <c r="A77" s="19"/>
      <c r="B77" s="45"/>
      <c r="C77" s="45"/>
      <c r="D77" s="45"/>
    </row>
    <row r="78" spans="1:4" ht="57.75" customHeight="1">
      <c r="A78" s="11" t="s">
        <v>69</v>
      </c>
      <c r="B78" s="49"/>
      <c r="C78" s="49"/>
      <c r="D78" s="49"/>
    </row>
    <row r="79" spans="1:4" ht="12.75" customHeight="1">
      <c r="A79" s="20"/>
      <c r="B79" s="46"/>
      <c r="C79" s="46"/>
      <c r="D79" s="46"/>
    </row>
    <row r="80" spans="1:4" ht="33.75" customHeight="1">
      <c r="A80" s="11" t="s">
        <v>68</v>
      </c>
      <c r="B80" s="49"/>
      <c r="C80" s="49"/>
      <c r="D80" s="49"/>
    </row>
    <row r="81" spans="1:4" ht="25.5" customHeight="1">
      <c r="A81" s="53" t="s">
        <v>73</v>
      </c>
      <c r="B81" s="51"/>
      <c r="C81" s="51"/>
      <c r="D81" s="51"/>
    </row>
    <row r="82" spans="1:4" ht="38.25" customHeight="1">
      <c r="A82" s="52" t="s">
        <v>72</v>
      </c>
      <c r="B82" s="48"/>
      <c r="C82" s="48"/>
      <c r="D82" s="48"/>
    </row>
    <row r="84" ht="12.75" customHeight="1">
      <c r="A84" s="13"/>
    </row>
  </sheetData>
  <sheetProtection/>
  <mergeCells count="7">
    <mergeCell ref="A55:L55"/>
    <mergeCell ref="A61:L61"/>
    <mergeCell ref="A65:L65"/>
    <mergeCell ref="A36:L36"/>
    <mergeCell ref="A39:L39"/>
    <mergeCell ref="A46:L46"/>
    <mergeCell ref="A52:L52"/>
  </mergeCells>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2009-11-23T12:13:43Z</cp:lastPrinted>
  <dcterms:created xsi:type="dcterms:W3CDTF">2006-01-23T08:29:20Z</dcterms:created>
  <dcterms:modified xsi:type="dcterms:W3CDTF">2011-01-04T12:37:52Z</dcterms:modified>
  <cp:category/>
  <cp:version/>
  <cp:contentType/>
  <cp:contentStatus/>
</cp:coreProperties>
</file>