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<sst xmlns="http://schemas.openxmlformats.org/spreadsheetml/2006/main" count="158" uniqueCount="129">
  <si>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</si>
  <si>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</si>
  <si>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</si>
  <si>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</si>
  <si>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</si>
  <si>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</si>
  <si>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</si>
  <si>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</si>
  <si>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</si>
  <si>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</si>
  <si>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</si>
  <si>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</si>
  <si>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</si>
  <si>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</si>
  <si>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</si>
  <si>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</si>
  <si>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</si>
  <si>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</si>
  <si>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</si>
  <si>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</si>
  <si>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</si>
  <si>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</si>
  <si>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</si>
  <si>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</si>
  <si>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</si>
  <si>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</si>
  <si>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</si>
  <si>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</si>
  <si>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</si>
  <si>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</si>
  <si>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</si>
  <si>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</si>
  <si>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</si>
  <si>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</si>
  <si>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</si>
  <si>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</si>
  <si>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</si>
  <si>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</si>
  <si>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</si>
  <si>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</si>
  <si>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</si>
  <si>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</si>
  <si>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</si>
  <si>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</si>
  <si>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</si>
  <si>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</si>
  <si>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</si>
  <si>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</si>
  <si>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Fizinių asmenų įsigytų strūkturizuotų finansinių priemonių</t>
    </r>
    <r>
      <rPr>
        <vertAlign val="superscript"/>
        <sz val="8"/>
        <rFont val="Arial"/>
        <family val="2"/>
      </rPr>
      <t>7</t>
    </r>
    <r>
      <rPr>
        <sz val="10"/>
        <rFont val="Arial"/>
        <family val="2"/>
      </rPr>
      <t xml:space="preserve"> ve</t>
    </r>
    <r>
      <rPr>
        <u val="single"/>
        <sz val="10"/>
        <rFont val="Arial"/>
        <family val="2"/>
      </rPr>
      <t>r</t>
    </r>
    <r>
      <rPr>
        <sz val="10"/>
        <rFont val="Arial"/>
        <family val="2"/>
      </rPr>
      <t>tė</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</si>
  <si>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</si>
  <si>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</si>
  <si>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Naujai išleistų strūkturizuotų finansinių priemonių vertė</t>
    </r>
    <r>
      <rPr>
        <b/>
        <i/>
        <vertAlign val="superscript"/>
        <sz val="10"/>
        <rFont val="Arial"/>
        <family val="2"/>
      </rPr>
      <t>9</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</si>
  <si>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</si>
  <si>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</si>
  <si>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</si>
  <si>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</si>
  <si>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</si>
  <si>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</si>
  <si>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</si>
  <si>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</si>
  <si>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</si>
  <si>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</si>
  <si>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</si>
  <si>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</si>
  <si>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</si>
  <si>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</si>
  <si>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</si>
  <si>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</si>
  <si>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</si>
  <si>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</si>
  <si>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</si>
  <si>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</si>
  <si>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</si>
  <si>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</si>
  <si>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</si>
  <si>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</si>
  <si>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</si>
  <si>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</si>
  <si>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</si>
  <si>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</si>
  <si>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</si>
  <si>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</si>
  <si>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</si>
  <si>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</si>
  <si>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</si>
  <si>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</si>
  <si>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</si>
  <si>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</si>
  <si>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</si>
  <si>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</si>
  <si>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</si>
  <si>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</si>
  <si>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</si>
  <si>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</si>
  <si>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</si>
  <si>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</si>
  <si>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</si>
  <si>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</si>
  <si>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</si>
  <si>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</si>
  <si>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</si>
  <si>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</si>
  <si>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</si>
  <si>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</si>
  <si>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</si>
  <si>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</si>
  <si>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</si>
  <si>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</si>
  <si>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</si>
  <si>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</si>
  <si>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</si>
  <si>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</si>
  <si>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</si>
  <si>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</si>
  <si>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</si>
  <si>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</si>
  <si>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</si>
  <si>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</si>
  <si>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</si>
  <si>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</si>
  <si>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</si>
  <si>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</si>
  <si>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</si>
  <si>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</si>
  <si>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AB  „Swedbank“</t>
  </si>
  <si>
    <t>Pagrindiniai bankų veiklos rodikliai</t>
  </si>
  <si>
    <t>2009 m. vasario mėn. pabaigoje, tūkst. Lt</t>
  </si>
  <si>
    <t>Paskutinio atnaujinimo data: 2009-05-25</t>
  </si>
  <si>
    <t>Updated: 2009-05-25</t>
  </si>
</sst>
</file>

<file path=xl/styles.xml><?xml version="1.0" encoding="utf-8"?>
<styleSheet xmlns="http://schemas.openxmlformats.org/spreadsheetml/2006/main">
  <numFmts count="4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s>
  <fonts count="20">
    <font>
      <sz val="10"/>
      <name val="Arial"/>
      <family val="0"/>
    </font>
    <font>
      <sz val="8"/>
      <name val="Arial"/>
      <family val="0"/>
    </font>
    <font>
      <sz val="10"/>
      <name val="Helv"/>
      <family val="0"/>
    </font>
    <font>
      <b/>
      <sz val="10"/>
      <name val="Arial"/>
      <family val="2"/>
    </font>
    <font>
      <vertAlign val="superscript"/>
      <sz val="10"/>
      <name val="Arial"/>
      <family val="2"/>
    </font>
    <font>
      <sz val="12"/>
      <name val="Arial"/>
      <family val="2"/>
    </font>
    <font>
      <b/>
      <sz val="12"/>
      <name val="Arial"/>
      <family val="2"/>
    </font>
    <font>
      <vertAlign val="superscript"/>
      <sz val="8"/>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0"/>
    </font>
    <font>
      <u val="single"/>
      <sz val="10"/>
      <color indexed="36"/>
      <name val="Arial"/>
      <family val="0"/>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sz val="11"/>
      <color indexed="8"/>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style="thin"/>
      <bottom/>
    </border>
  </borders>
  <cellStyleXfs count="23">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08">
    <xf numFmtId="0" fontId="0" fillId="0" borderId="0" xfId="0" applyAlignment="1">
      <alignment/>
    </xf>
    <xf numFmtId="0" fontId="0" fillId="0" borderId="0" xfId="0" applyFont="1" applyAlignment="1">
      <alignment/>
    </xf>
    <xf numFmtId="0" fontId="0" fillId="0" borderId="1" xfId="0" applyFont="1" applyBorder="1" applyAlignment="1">
      <alignment horizontal="left" wrapText="1"/>
    </xf>
    <xf numFmtId="0" fontId="0" fillId="0" borderId="0"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1" xfId="0" applyNumberFormat="1" applyFont="1" applyBorder="1" applyAlignment="1">
      <alignment horizontal="left" wrapText="1"/>
    </xf>
    <xf numFmtId="0" fontId="0" fillId="0" borderId="1"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2" xfId="0" applyNumberFormat="1" applyFont="1" applyBorder="1" applyAlignment="1">
      <alignment horizontal="left" wrapText="1"/>
    </xf>
    <xf numFmtId="3" fontId="9" fillId="0" borderId="3" xfId="0" applyNumberFormat="1" applyFont="1" applyFill="1" applyBorder="1" applyAlignment="1">
      <alignment horizontal="left" wrapText="1"/>
    </xf>
    <xf numFmtId="3" fontId="0" fillId="0" borderId="4" xfId="0" applyNumberFormat="1" applyFont="1" applyBorder="1" applyAlignment="1">
      <alignment horizontal="left" wrapText="1"/>
    </xf>
    <xf numFmtId="0" fontId="14" fillId="0" borderId="0" xfId="0" applyFont="1" applyFill="1" applyAlignment="1">
      <alignment horizontal="left" wrapText="1"/>
    </xf>
    <xf numFmtId="0" fontId="14" fillId="0" borderId="0" xfId="0" applyFont="1" applyAlignment="1">
      <alignment wrapText="1"/>
    </xf>
    <xf numFmtId="0" fontId="16" fillId="0" borderId="1" xfId="0" applyFont="1" applyBorder="1" applyAlignment="1">
      <alignment/>
    </xf>
    <xf numFmtId="0" fontId="16" fillId="0" borderId="1" xfId="0" applyFont="1" applyBorder="1" applyAlignment="1">
      <alignment wrapText="1"/>
    </xf>
    <xf numFmtId="0" fontId="0" fillId="0" borderId="1" xfId="0" applyFont="1" applyFill="1" applyBorder="1" applyAlignment="1">
      <alignment/>
    </xf>
    <xf numFmtId="0" fontId="0" fillId="0" borderId="0" xfId="0" applyFont="1" applyFill="1" applyAlignment="1">
      <alignment/>
    </xf>
    <xf numFmtId="0" fontId="16" fillId="0" borderId="1" xfId="0" applyFont="1" applyFill="1" applyBorder="1" applyAlignment="1">
      <alignment/>
    </xf>
    <xf numFmtId="49" fontId="0" fillId="0" borderId="0" xfId="0" applyNumberFormat="1" applyFont="1" applyFill="1" applyAlignment="1">
      <alignment/>
    </xf>
    <xf numFmtId="0" fontId="3" fillId="0" borderId="1" xfId="0" applyFont="1" applyFill="1" applyBorder="1" applyAlignment="1">
      <alignment/>
    </xf>
    <xf numFmtId="0" fontId="0" fillId="0" borderId="1" xfId="0" applyFont="1" applyFill="1" applyBorder="1" applyAlignment="1">
      <alignment wrapText="1"/>
    </xf>
    <xf numFmtId="0" fontId="0" fillId="0" borderId="1" xfId="0" applyFont="1" applyFill="1" applyBorder="1" applyAlignment="1">
      <alignment wrapText="1"/>
    </xf>
    <xf numFmtId="3" fontId="9" fillId="0" borderId="1" xfId="0" applyNumberFormat="1" applyFont="1" applyFill="1" applyBorder="1" applyAlignment="1">
      <alignment horizontal="left" wrapText="1"/>
    </xf>
    <xf numFmtId="3" fontId="0" fillId="0" borderId="1" xfId="0" applyNumberFormat="1" applyFont="1" applyFill="1" applyBorder="1" applyAlignment="1">
      <alignment horizontal="left" wrapText="1"/>
    </xf>
    <xf numFmtId="3" fontId="0" fillId="0" borderId="2" xfId="0" applyNumberFormat="1" applyFont="1" applyFill="1" applyBorder="1" applyAlignment="1">
      <alignment horizontal="left" wrapText="1"/>
    </xf>
    <xf numFmtId="3" fontId="0" fillId="0" borderId="4"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1"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xf>
    <xf numFmtId="3" fontId="5" fillId="0" borderId="1"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5" fillId="0" borderId="0" xfId="0" applyNumberFormat="1" applyFont="1" applyFill="1" applyAlignment="1">
      <alignment horizontal="center"/>
    </xf>
    <xf numFmtId="3" fontId="5" fillId="0" borderId="1" xfId="0" applyNumberFormat="1" applyFont="1" applyFill="1" applyBorder="1" applyAlignment="1">
      <alignment horizontal="center" textRotation="90" wrapText="1"/>
    </xf>
    <xf numFmtId="3" fontId="5" fillId="0" borderId="2" xfId="0" applyNumberFormat="1" applyFont="1" applyFill="1" applyBorder="1" applyAlignment="1">
      <alignment horizontal="center" textRotation="90"/>
    </xf>
    <xf numFmtId="3" fontId="5" fillId="0" borderId="2"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8" fillId="0" borderId="1" xfId="0" applyNumberFormat="1" applyFont="1" applyFill="1" applyBorder="1" applyAlignment="1">
      <alignment/>
    </xf>
    <xf numFmtId="3" fontId="18" fillId="0" borderId="1" xfId="0" applyNumberFormat="1" applyFont="1" applyFill="1" applyBorder="1" applyAlignment="1">
      <alignment horizontal="right"/>
    </xf>
    <xf numFmtId="3" fontId="18" fillId="0" borderId="1" xfId="0" applyNumberFormat="1" applyFont="1" applyBorder="1" applyAlignment="1">
      <alignment/>
    </xf>
    <xf numFmtId="3" fontId="18" fillId="0" borderId="1" xfId="15" applyNumberFormat="1" applyFont="1" applyFill="1" applyBorder="1" applyAlignment="1">
      <alignment horizontal="right"/>
    </xf>
    <xf numFmtId="3" fontId="18" fillId="0" borderId="2" xfId="0" applyNumberFormat="1" applyFont="1" applyFill="1" applyBorder="1" applyAlignment="1">
      <alignment/>
    </xf>
    <xf numFmtId="3" fontId="18" fillId="0" borderId="1" xfId="0" applyNumberFormat="1" applyFont="1" applyBorder="1" applyAlignment="1">
      <alignment horizontal="right"/>
    </xf>
    <xf numFmtId="3" fontId="18" fillId="0" borderId="0" xfId="0" applyNumberFormat="1" applyFont="1" applyFill="1" applyAlignment="1">
      <alignment horizontal="right"/>
    </xf>
    <xf numFmtId="3" fontId="18" fillId="0" borderId="1" xfId="0" applyNumberFormat="1" applyFont="1" applyFill="1" applyBorder="1" applyAlignment="1">
      <alignment/>
    </xf>
    <xf numFmtId="3" fontId="19" fillId="0" borderId="1" xfId="0" applyNumberFormat="1" applyFont="1" applyFill="1" applyBorder="1" applyAlignment="1">
      <alignment horizontal="right"/>
    </xf>
    <xf numFmtId="3" fontId="18" fillId="0" borderId="2" xfId="0" applyNumberFormat="1" applyFont="1" applyBorder="1" applyAlignment="1">
      <alignment/>
    </xf>
    <xf numFmtId="3" fontId="0" fillId="0" borderId="1" xfId="0" applyNumberFormat="1" applyFont="1" applyBorder="1" applyAlignment="1">
      <alignment/>
    </xf>
    <xf numFmtId="3" fontId="0" fillId="0" borderId="1" xfId="0" applyNumberFormat="1" applyFont="1" applyFill="1" applyBorder="1" applyAlignment="1">
      <alignment/>
    </xf>
    <xf numFmtId="3" fontId="0" fillId="0" borderId="2" xfId="0" applyNumberFormat="1" applyFont="1" applyBorder="1" applyAlignment="1">
      <alignment/>
    </xf>
    <xf numFmtId="0" fontId="0" fillId="0" borderId="2" xfId="0" applyFont="1" applyBorder="1" applyAlignment="1">
      <alignment/>
    </xf>
    <xf numFmtId="3" fontId="0" fillId="0" borderId="1" xfId="0" applyNumberFormat="1" applyFont="1" applyBorder="1" applyAlignment="1">
      <alignment/>
    </xf>
    <xf numFmtId="0" fontId="9" fillId="0" borderId="5" xfId="0" applyFont="1" applyBorder="1" applyAlignment="1">
      <alignment horizontal="left" wrapText="1"/>
    </xf>
    <xf numFmtId="0" fontId="9" fillId="0" borderId="1" xfId="0" applyFont="1" applyFill="1" applyBorder="1" applyAlignment="1">
      <alignment horizontal="left" wrapText="1" readingOrder="1"/>
    </xf>
    <xf numFmtId="0" fontId="9" fillId="0" borderId="5"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9" fillId="0" borderId="5" xfId="0" applyFont="1" applyFill="1" applyBorder="1" applyAlignment="1">
      <alignment horizontal="left" wrapText="1" readingOrder="1"/>
    </xf>
    <xf numFmtId="3" fontId="9" fillId="0" borderId="5" xfId="0" applyNumberFormat="1" applyFont="1" applyBorder="1" applyAlignment="1">
      <alignment horizontal="left" wrapText="1"/>
    </xf>
    <xf numFmtId="0" fontId="9" fillId="0" borderId="5" xfId="0" applyNumberFormat="1" applyFont="1" applyBorder="1" applyAlignment="1">
      <alignment horizontal="left" wrapText="1"/>
    </xf>
    <xf numFmtId="3" fontId="9" fillId="0" borderId="5" xfId="0" applyNumberFormat="1" applyFont="1" applyBorder="1" applyAlignment="1">
      <alignment horizontal="left" wrapText="1" readingOrder="1"/>
    </xf>
    <xf numFmtId="3" fontId="0" fillId="0" borderId="1" xfId="0" applyNumberFormat="1" applyFont="1" applyBorder="1" applyAlignment="1">
      <alignment horizontal="right"/>
    </xf>
    <xf numFmtId="3" fontId="0" fillId="0" borderId="2" xfId="0" applyNumberFormat="1" applyFont="1" applyFill="1" applyBorder="1" applyAlignment="1">
      <alignment/>
    </xf>
    <xf numFmtId="3" fontId="0" fillId="0" borderId="0" xfId="0" applyNumberFormat="1" applyFont="1" applyFill="1" applyAlignment="1">
      <alignment horizontal="right"/>
    </xf>
    <xf numFmtId="3" fontId="0" fillId="0" borderId="1" xfId="0" applyNumberFormat="1" applyFont="1" applyFill="1" applyBorder="1" applyAlignment="1">
      <alignment horizontal="right"/>
    </xf>
    <xf numFmtId="0" fontId="0" fillId="0" borderId="1" xfId="0" applyFont="1" applyBorder="1" applyAlignment="1">
      <alignment/>
    </xf>
    <xf numFmtId="3" fontId="0" fillId="0" borderId="4" xfId="0" applyNumberFormat="1" applyFont="1" applyFill="1" applyBorder="1" applyAlignment="1">
      <alignment horizontal="right"/>
    </xf>
    <xf numFmtId="3" fontId="18" fillId="0" borderId="1" xfId="21" applyNumberFormat="1" applyFont="1" applyFill="1" applyBorder="1" applyAlignment="1">
      <alignment horizontal="right"/>
      <protection/>
    </xf>
    <xf numFmtId="3" fontId="19" fillId="0" borderId="1" xfId="0" applyNumberFormat="1" applyFont="1" applyFill="1" applyBorder="1" applyAlignment="1">
      <alignment horizontal="right"/>
    </xf>
    <xf numFmtId="3" fontId="18" fillId="0" borderId="4" xfId="0" applyNumberFormat="1" applyFont="1" applyFill="1" applyBorder="1" applyAlignment="1">
      <alignment horizontal="right"/>
    </xf>
    <xf numFmtId="3" fontId="17" fillId="0" borderId="4" xfId="0" applyNumberFormat="1" applyFont="1" applyFill="1" applyBorder="1" applyAlignment="1">
      <alignment horizontal="right" wrapText="1"/>
    </xf>
    <xf numFmtId="3" fontId="18" fillId="0" borderId="1" xfId="0" applyNumberFormat="1" applyFont="1" applyFill="1" applyBorder="1" applyAlignment="1">
      <alignment horizontal="right"/>
    </xf>
    <xf numFmtId="3" fontId="18" fillId="0" borderId="3" xfId="0" applyNumberFormat="1" applyFont="1" applyFill="1" applyBorder="1" applyAlignment="1">
      <alignment horizontal="right"/>
    </xf>
    <xf numFmtId="3" fontId="18" fillId="0" borderId="6" xfId="0" applyNumberFormat="1" applyFont="1" applyBorder="1" applyAlignment="1">
      <alignment horizontal="right"/>
    </xf>
    <xf numFmtId="3" fontId="18" fillId="0" borderId="2" xfId="0" applyNumberFormat="1" applyFont="1" applyFill="1" applyBorder="1" applyAlignment="1">
      <alignment horizontal="right"/>
    </xf>
    <xf numFmtId="3" fontId="18" fillId="0" borderId="1" xfId="21" applyNumberFormat="1" applyFont="1" applyBorder="1" applyAlignment="1">
      <alignment horizontal="right"/>
      <protection/>
    </xf>
    <xf numFmtId="3" fontId="19" fillId="0" borderId="7" xfId="0" applyNumberFormat="1" applyFont="1" applyFill="1" applyBorder="1" applyAlignment="1">
      <alignment horizontal="right"/>
    </xf>
    <xf numFmtId="3" fontId="18" fillId="0" borderId="8" xfId="0" applyNumberFormat="1" applyFont="1" applyFill="1" applyBorder="1" applyAlignment="1">
      <alignment/>
    </xf>
    <xf numFmtId="0" fontId="0" fillId="0" borderId="1" xfId="0" applyBorder="1" applyAlignment="1">
      <alignmen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8" fillId="0" borderId="1" xfId="0" applyNumberFormat="1" applyFont="1" applyBorder="1" applyAlignment="1">
      <alignment/>
    </xf>
    <xf numFmtId="0" fontId="18" fillId="0" borderId="0" xfId="0" applyFont="1" applyAlignment="1">
      <alignment/>
    </xf>
    <xf numFmtId="0" fontId="18" fillId="0" borderId="2" xfId="0" applyFont="1" applyBorder="1" applyAlignment="1">
      <alignment/>
    </xf>
    <xf numFmtId="0" fontId="18" fillId="0" borderId="1" xfId="0" applyFont="1" applyBorder="1" applyAlignment="1">
      <alignment/>
    </xf>
    <xf numFmtId="3" fontId="18" fillId="0" borderId="1" xfId="0" applyNumberFormat="1" applyFont="1" applyFill="1" applyBorder="1" applyAlignment="1">
      <alignment/>
    </xf>
    <xf numFmtId="3" fontId="18" fillId="0" borderId="0" xfId="0" applyNumberFormat="1" applyFont="1" applyFill="1" applyAlignment="1">
      <alignment/>
    </xf>
    <xf numFmtId="3" fontId="18" fillId="0" borderId="0" xfId="0" applyNumberFormat="1"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1.STATISTIKA NAUJA-DARBIN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5"/>
  <sheetViews>
    <sheetView showGridLines="0" tabSelected="1" view="pageBreakPreview" zoomScale="65" zoomScaleNormal="75" zoomScaleSheetLayoutView="65" workbookViewId="0" topLeftCell="A1">
      <selection activeCell="A1" sqref="A1"/>
    </sheetView>
  </sheetViews>
  <sheetFormatPr defaultColWidth="9.140625" defaultRowHeight="12.75"/>
  <cols>
    <col min="1" max="1" width="90.57421875" style="23" customWidth="1"/>
    <col min="2" max="4" width="13.57421875" style="42" customWidth="1"/>
    <col min="5" max="8" width="13.8515625" style="42" customWidth="1"/>
    <col min="9" max="9" width="15.00390625" style="0" customWidth="1"/>
    <col min="10" max="12" width="13.8515625" style="42" customWidth="1"/>
    <col min="13" max="16384" width="9.140625" style="23" customWidth="1"/>
  </cols>
  <sheetData>
    <row r="1" spans="1:5" ht="15">
      <c r="A1" s="25" t="s">
        <v>127</v>
      </c>
      <c r="B1" s="44"/>
      <c r="C1" s="44"/>
      <c r="D1" s="44"/>
      <c r="E1" s="44"/>
    </row>
    <row r="2" spans="2:12" s="97" customFormat="1" ht="15">
      <c r="B2" s="45"/>
      <c r="C2" s="45"/>
      <c r="D2" s="45"/>
      <c r="E2" s="45"/>
      <c r="F2" s="42"/>
      <c r="G2" s="42"/>
      <c r="H2" s="42"/>
      <c r="I2" s="98"/>
      <c r="J2" s="42"/>
      <c r="K2" s="42"/>
      <c r="L2" s="42"/>
    </row>
    <row r="3" spans="1:12" s="97" customFormat="1" ht="15.75">
      <c r="A3" s="99"/>
      <c r="B3" s="100" t="s">
        <v>125</v>
      </c>
      <c r="C3" s="100"/>
      <c r="D3" s="45"/>
      <c r="E3" s="45"/>
      <c r="F3" s="42"/>
      <c r="G3" s="42"/>
      <c r="H3" s="42"/>
      <c r="I3" s="98"/>
      <c r="J3" s="42"/>
      <c r="K3" s="42"/>
      <c r="L3" s="42"/>
    </row>
    <row r="4" spans="1:12" s="97" customFormat="1" ht="15.75">
      <c r="A4" s="99"/>
      <c r="B4" s="100" t="s">
        <v>126</v>
      </c>
      <c r="C4" s="100"/>
      <c r="D4" s="45"/>
      <c r="E4" s="45"/>
      <c r="F4" s="42"/>
      <c r="G4" s="42"/>
      <c r="H4" s="42"/>
      <c r="I4" s="98"/>
      <c r="J4" s="42"/>
      <c r="K4" s="42"/>
      <c r="L4" s="42"/>
    </row>
    <row r="5" spans="2:4" ht="15">
      <c r="B5" s="45"/>
      <c r="C5" s="45"/>
      <c r="D5" s="45"/>
    </row>
    <row r="6" spans="2:12" ht="114.75">
      <c r="B6" s="47" t="s">
        <v>26</v>
      </c>
      <c r="C6" s="48" t="s">
        <v>62</v>
      </c>
      <c r="D6" s="48" t="s">
        <v>27</v>
      </c>
      <c r="E6" s="48" t="s">
        <v>28</v>
      </c>
      <c r="F6" s="48" t="s">
        <v>29</v>
      </c>
      <c r="G6" s="48" t="s">
        <v>30</v>
      </c>
      <c r="H6" s="48" t="s">
        <v>63</v>
      </c>
      <c r="I6" s="46" t="s">
        <v>124</v>
      </c>
      <c r="J6" s="48" t="s">
        <v>31</v>
      </c>
      <c r="K6" s="48" t="s">
        <v>32</v>
      </c>
      <c r="L6" s="46" t="s">
        <v>33</v>
      </c>
    </row>
    <row r="7" spans="1:12" ht="14.25">
      <c r="A7" s="22" t="s">
        <v>3</v>
      </c>
      <c r="B7" s="101">
        <v>1278337</v>
      </c>
      <c r="C7" s="56">
        <v>284194</v>
      </c>
      <c r="D7" s="52">
        <v>123563</v>
      </c>
      <c r="E7" s="56">
        <v>69594</v>
      </c>
      <c r="F7" s="56">
        <v>799399</v>
      </c>
      <c r="G7" s="51">
        <v>140606</v>
      </c>
      <c r="H7" s="56">
        <v>1359089</v>
      </c>
      <c r="I7" s="85">
        <v>1295066</v>
      </c>
      <c r="J7" s="56">
        <v>26519</v>
      </c>
      <c r="K7" s="54">
        <v>301457</v>
      </c>
      <c r="L7" s="56">
        <v>160980</v>
      </c>
    </row>
    <row r="8" spans="1:12" ht="14.25">
      <c r="A8" s="22" t="s">
        <v>5</v>
      </c>
      <c r="B8" s="101">
        <v>3452212</v>
      </c>
      <c r="C8" s="56">
        <v>4930252</v>
      </c>
      <c r="D8" s="52">
        <v>11072299</v>
      </c>
      <c r="E8" s="56">
        <v>468437</v>
      </c>
      <c r="F8" s="56">
        <v>7578957</v>
      </c>
      <c r="G8" s="51">
        <v>1349732</v>
      </c>
      <c r="H8" s="56">
        <v>20778232</v>
      </c>
      <c r="I8" s="85">
        <v>15040725</v>
      </c>
      <c r="J8" s="56">
        <v>1659287</v>
      </c>
      <c r="K8" s="54">
        <v>835053</v>
      </c>
      <c r="L8" s="56">
        <v>3339633</v>
      </c>
    </row>
    <row r="9" spans="1:12" ht="14.25">
      <c r="A9" s="22" t="s">
        <v>23</v>
      </c>
      <c r="B9" s="101">
        <v>0</v>
      </c>
      <c r="C9" s="56">
        <v>45368</v>
      </c>
      <c r="D9" s="52">
        <v>45607</v>
      </c>
      <c r="E9" s="56">
        <v>1057</v>
      </c>
      <c r="F9" s="56">
        <v>0</v>
      </c>
      <c r="G9" s="51">
        <v>7943</v>
      </c>
      <c r="H9" s="56">
        <v>498500</v>
      </c>
      <c r="I9" s="93">
        <v>0</v>
      </c>
      <c r="J9" s="56">
        <v>17497</v>
      </c>
      <c r="K9" s="52">
        <v>0</v>
      </c>
      <c r="L9" s="56">
        <v>70373</v>
      </c>
    </row>
    <row r="10" spans="1:12" ht="14.25">
      <c r="A10" s="22" t="s">
        <v>21</v>
      </c>
      <c r="B10" s="101">
        <v>35177</v>
      </c>
      <c r="C10" s="56">
        <v>0</v>
      </c>
      <c r="D10" s="52">
        <v>26646</v>
      </c>
      <c r="E10" s="56">
        <v>10399</v>
      </c>
      <c r="F10" s="56">
        <v>0</v>
      </c>
      <c r="G10" s="51">
        <v>3027.15658</v>
      </c>
      <c r="H10" s="52">
        <v>24002</v>
      </c>
      <c r="I10" s="85">
        <v>2645</v>
      </c>
      <c r="J10" s="52">
        <v>29444</v>
      </c>
      <c r="K10" s="52">
        <v>0</v>
      </c>
      <c r="L10" s="56">
        <v>346892</v>
      </c>
    </row>
    <row r="11" spans="1:12" ht="14.25">
      <c r="A11" s="22" t="s">
        <v>34</v>
      </c>
      <c r="B11" s="101">
        <v>440531</v>
      </c>
      <c r="C11" s="56">
        <v>0</v>
      </c>
      <c r="D11" s="52">
        <v>85193</v>
      </c>
      <c r="E11" s="56">
        <v>0</v>
      </c>
      <c r="F11" s="56">
        <v>807398</v>
      </c>
      <c r="G11" s="51">
        <v>7079.7098</v>
      </c>
      <c r="H11" s="52">
        <v>798616</v>
      </c>
      <c r="I11" s="85">
        <v>489806</v>
      </c>
      <c r="J11" s="52">
        <v>137704</v>
      </c>
      <c r="K11" s="52">
        <v>0</v>
      </c>
      <c r="L11" s="52">
        <v>575752</v>
      </c>
    </row>
    <row r="12" spans="1:12" ht="14.25">
      <c r="A12" s="22" t="s">
        <v>6</v>
      </c>
      <c r="B12" s="101">
        <v>25903</v>
      </c>
      <c r="C12" s="56">
        <v>62106</v>
      </c>
      <c r="D12" s="52">
        <v>168832</v>
      </c>
      <c r="E12" s="56">
        <v>0</v>
      </c>
      <c r="F12" s="56">
        <v>140885</v>
      </c>
      <c r="G12" s="51">
        <v>3661</v>
      </c>
      <c r="H12" s="56">
        <v>760626</v>
      </c>
      <c r="I12" s="85">
        <v>101261</v>
      </c>
      <c r="J12" s="56">
        <v>38582</v>
      </c>
      <c r="K12" s="54">
        <v>9815</v>
      </c>
      <c r="L12" s="56">
        <v>23877</v>
      </c>
    </row>
    <row r="13" spans="1:12" ht="14.25">
      <c r="A13" s="22" t="s">
        <v>7</v>
      </c>
      <c r="B13" s="101">
        <v>20150</v>
      </c>
      <c r="C13" s="56">
        <v>17755</v>
      </c>
      <c r="D13" s="52">
        <v>22613</v>
      </c>
      <c r="E13" s="52">
        <v>0</v>
      </c>
      <c r="F13" s="56">
        <v>12360</v>
      </c>
      <c r="G13" s="51">
        <v>3267</v>
      </c>
      <c r="H13" s="56">
        <v>34818</v>
      </c>
      <c r="I13" s="85">
        <v>190747</v>
      </c>
      <c r="J13" s="56">
        <v>8597</v>
      </c>
      <c r="K13" s="52">
        <v>0</v>
      </c>
      <c r="L13" s="56">
        <v>0</v>
      </c>
    </row>
    <row r="14" spans="1:12" ht="14.25">
      <c r="A14" s="22" t="s">
        <v>8</v>
      </c>
      <c r="B14" s="101">
        <v>460221</v>
      </c>
      <c r="C14" s="56">
        <v>305</v>
      </c>
      <c r="D14" s="52">
        <v>131128</v>
      </c>
      <c r="E14" s="56">
        <v>33933</v>
      </c>
      <c r="F14" s="56">
        <v>807398</v>
      </c>
      <c r="G14" s="51">
        <v>7921</v>
      </c>
      <c r="H14" s="56">
        <v>799304</v>
      </c>
      <c r="I14" s="85">
        <v>497181</v>
      </c>
      <c r="J14" s="56">
        <v>153257</v>
      </c>
      <c r="K14" s="52">
        <v>0</v>
      </c>
      <c r="L14" s="56">
        <v>732385</v>
      </c>
    </row>
    <row r="15" spans="1:12" ht="14.25">
      <c r="A15" s="22" t="s">
        <v>9</v>
      </c>
      <c r="B15" s="101">
        <v>1983390</v>
      </c>
      <c r="C15" s="56">
        <v>2009061</v>
      </c>
      <c r="D15" s="52">
        <v>5616119</v>
      </c>
      <c r="E15" s="56">
        <v>340646</v>
      </c>
      <c r="F15" s="56">
        <v>4160110</v>
      </c>
      <c r="G15" s="51">
        <v>600119</v>
      </c>
      <c r="H15" s="56">
        <v>11000367</v>
      </c>
      <c r="I15" s="85">
        <v>6802848</v>
      </c>
      <c r="J15" s="56">
        <v>1198944</v>
      </c>
      <c r="K15" s="54">
        <v>807679</v>
      </c>
      <c r="L15" s="56">
        <v>2388541</v>
      </c>
    </row>
    <row r="16" spans="1:12" ht="14.25">
      <c r="A16" s="22" t="s">
        <v>10</v>
      </c>
      <c r="B16" s="101">
        <v>962548</v>
      </c>
      <c r="C16" s="56">
        <v>2841025</v>
      </c>
      <c r="D16" s="52">
        <v>5133607</v>
      </c>
      <c r="E16" s="56">
        <v>93858</v>
      </c>
      <c r="F16" s="56">
        <v>2458204</v>
      </c>
      <c r="G16" s="51">
        <v>734764</v>
      </c>
      <c r="H16" s="56">
        <v>8183117</v>
      </c>
      <c r="I16" s="85">
        <v>7448688</v>
      </c>
      <c r="J16" s="56">
        <v>259907</v>
      </c>
      <c r="K16" s="54">
        <v>17559</v>
      </c>
      <c r="L16" s="56">
        <v>194830</v>
      </c>
    </row>
    <row r="17" spans="1:12" ht="14.25">
      <c r="A17" s="22" t="s">
        <v>11</v>
      </c>
      <c r="B17" s="101">
        <v>252782</v>
      </c>
      <c r="C17" s="56">
        <v>67308</v>
      </c>
      <c r="D17" s="52">
        <v>1045381</v>
      </c>
      <c r="E17" s="56">
        <v>124561</v>
      </c>
      <c r="F17" s="56">
        <v>0</v>
      </c>
      <c r="G17" s="51">
        <v>117508</v>
      </c>
      <c r="H17" s="56">
        <v>2255105</v>
      </c>
      <c r="I17" s="85">
        <v>2013190</v>
      </c>
      <c r="J17" s="56">
        <v>167163</v>
      </c>
      <c r="K17" s="52">
        <v>0</v>
      </c>
      <c r="L17" s="56">
        <v>406964</v>
      </c>
    </row>
    <row r="18" spans="1:12" ht="14.25">
      <c r="A18" s="22" t="s">
        <v>12</v>
      </c>
      <c r="B18" s="101">
        <v>137776</v>
      </c>
      <c r="C18" s="56">
        <v>4000</v>
      </c>
      <c r="D18" s="52">
        <v>9897</v>
      </c>
      <c r="E18" s="56">
        <v>77</v>
      </c>
      <c r="F18" s="56">
        <v>0</v>
      </c>
      <c r="G18" s="51">
        <v>5620</v>
      </c>
      <c r="H18" s="56">
        <v>75269</v>
      </c>
      <c r="I18" s="85">
        <v>102199</v>
      </c>
      <c r="J18" s="56">
        <v>3411</v>
      </c>
      <c r="K18" s="52">
        <v>0</v>
      </c>
      <c r="L18" s="56">
        <v>70691</v>
      </c>
    </row>
    <row r="19" spans="1:12" ht="14.25">
      <c r="A19" s="26" t="s">
        <v>16</v>
      </c>
      <c r="B19" s="101">
        <v>5561631</v>
      </c>
      <c r="C19" s="56">
        <v>5818895</v>
      </c>
      <c r="D19" s="52">
        <v>12870546</v>
      </c>
      <c r="E19" s="56">
        <v>723517</v>
      </c>
      <c r="F19" s="56">
        <v>8491950</v>
      </c>
      <c r="G19" s="51">
        <v>1755916</v>
      </c>
      <c r="H19" s="52">
        <v>26227410</v>
      </c>
      <c r="I19" s="85">
        <v>19776978</v>
      </c>
      <c r="J19" s="56">
        <v>2039421</v>
      </c>
      <c r="K19" s="54">
        <v>1154362</v>
      </c>
      <c r="L19" s="56">
        <v>4319403</v>
      </c>
    </row>
    <row r="20" spans="1:12" ht="14.25">
      <c r="A20" s="22" t="s">
        <v>13</v>
      </c>
      <c r="B20" s="101">
        <v>352426</v>
      </c>
      <c r="C20" s="56">
        <v>4080033</v>
      </c>
      <c r="D20" s="52">
        <v>6632084</v>
      </c>
      <c r="E20" s="56">
        <v>21437</v>
      </c>
      <c r="F20" s="56">
        <v>6942022</v>
      </c>
      <c r="G20" s="51">
        <v>1133615</v>
      </c>
      <c r="H20" s="56">
        <v>11632516</v>
      </c>
      <c r="I20" s="85">
        <v>5683830</v>
      </c>
      <c r="J20" s="56">
        <v>277032</v>
      </c>
      <c r="K20" s="54">
        <v>807281</v>
      </c>
      <c r="L20" s="56">
        <v>301124</v>
      </c>
    </row>
    <row r="21" spans="1:12" ht="14.25">
      <c r="A21" s="27" t="s">
        <v>22</v>
      </c>
      <c r="B21" s="101"/>
      <c r="C21" s="56">
        <v>4057015</v>
      </c>
      <c r="D21" s="52">
        <v>6494606</v>
      </c>
      <c r="E21" s="52">
        <v>0</v>
      </c>
      <c r="F21" s="56">
        <v>6847372</v>
      </c>
      <c r="G21" s="51">
        <v>1126322</v>
      </c>
      <c r="H21" s="52">
        <v>10949594</v>
      </c>
      <c r="I21" s="85">
        <v>5645781</v>
      </c>
      <c r="J21" s="56">
        <v>0</v>
      </c>
      <c r="K21" s="54">
        <v>192</v>
      </c>
      <c r="L21" s="56">
        <v>0</v>
      </c>
    </row>
    <row r="22" spans="1:12" ht="14.25">
      <c r="A22" s="22" t="s">
        <v>14</v>
      </c>
      <c r="B22" s="101"/>
      <c r="C22" s="56">
        <v>61443</v>
      </c>
      <c r="D22" s="52">
        <v>0</v>
      </c>
      <c r="E22" s="52">
        <v>0</v>
      </c>
      <c r="F22" s="52">
        <v>0</v>
      </c>
      <c r="G22" s="51">
        <v>0</v>
      </c>
      <c r="H22" s="52">
        <v>0</v>
      </c>
      <c r="I22" s="85">
        <v>0</v>
      </c>
      <c r="J22" s="56">
        <v>73066</v>
      </c>
      <c r="K22" s="52">
        <v>0</v>
      </c>
      <c r="L22" s="56">
        <v>0</v>
      </c>
    </row>
    <row r="23" spans="1:12" ht="14.25">
      <c r="A23" s="22" t="s">
        <v>4</v>
      </c>
      <c r="B23" s="101">
        <v>4000481</v>
      </c>
      <c r="C23" s="56">
        <v>1564929</v>
      </c>
      <c r="D23" s="52">
        <v>3665345</v>
      </c>
      <c r="E23" s="56">
        <v>512531</v>
      </c>
      <c r="F23" s="56">
        <v>1496323</v>
      </c>
      <c r="G23" s="51">
        <f>+SUM(G24:G28)</f>
        <v>406659</v>
      </c>
      <c r="H23" s="56">
        <v>10589008</v>
      </c>
      <c r="I23" s="85">
        <v>10982070</v>
      </c>
      <c r="J23" s="56">
        <v>1364990</v>
      </c>
      <c r="K23" s="54">
        <v>295114</v>
      </c>
      <c r="L23" s="56">
        <v>3385384</v>
      </c>
    </row>
    <row r="24" spans="1:12" ht="14.25">
      <c r="A24" s="22" t="s">
        <v>37</v>
      </c>
      <c r="B24" s="101">
        <v>21214</v>
      </c>
      <c r="C24" s="52">
        <v>43258</v>
      </c>
      <c r="D24" s="52">
        <v>307014</v>
      </c>
      <c r="E24" s="56">
        <v>303</v>
      </c>
      <c r="F24" s="56">
        <v>161373</v>
      </c>
      <c r="G24" s="51">
        <v>14063</v>
      </c>
      <c r="H24" s="56">
        <v>585475</v>
      </c>
      <c r="I24" s="85">
        <v>748620</v>
      </c>
      <c r="J24" s="56">
        <v>92200</v>
      </c>
      <c r="K24" s="54">
        <v>30539</v>
      </c>
      <c r="L24" s="56">
        <v>20851</v>
      </c>
    </row>
    <row r="25" spans="1:12" ht="14.25">
      <c r="A25" s="22" t="s">
        <v>38</v>
      </c>
      <c r="B25" s="101">
        <v>29833</v>
      </c>
      <c r="C25" s="52">
        <v>2522</v>
      </c>
      <c r="D25" s="52">
        <v>107066</v>
      </c>
      <c r="E25" s="56">
        <v>31933</v>
      </c>
      <c r="F25" s="56">
        <v>2176</v>
      </c>
      <c r="G25" s="51">
        <v>2300</v>
      </c>
      <c r="H25" s="56">
        <v>421262</v>
      </c>
      <c r="I25" s="85">
        <v>261383</v>
      </c>
      <c r="J25" s="56">
        <v>108615</v>
      </c>
      <c r="K25" s="52"/>
      <c r="L25" s="56">
        <v>67549</v>
      </c>
    </row>
    <row r="26" spans="1:12" ht="14.25">
      <c r="A26" s="22" t="s">
        <v>39</v>
      </c>
      <c r="B26" s="101">
        <v>28861</v>
      </c>
      <c r="C26" s="52">
        <v>66041</v>
      </c>
      <c r="D26" s="52">
        <v>93753</v>
      </c>
      <c r="E26" s="56">
        <v>53598</v>
      </c>
      <c r="F26" s="56">
        <v>82175</v>
      </c>
      <c r="G26" s="51">
        <v>21918</v>
      </c>
      <c r="H26" s="56">
        <v>161419</v>
      </c>
      <c r="I26" s="85">
        <v>197291</v>
      </c>
      <c r="J26" s="56">
        <v>38071</v>
      </c>
      <c r="K26" s="54">
        <v>210</v>
      </c>
      <c r="L26" s="56">
        <v>419805</v>
      </c>
    </row>
    <row r="27" spans="1:12" ht="14.25">
      <c r="A27" s="22" t="s">
        <v>40</v>
      </c>
      <c r="B27" s="101">
        <v>930992</v>
      </c>
      <c r="C27" s="52">
        <v>716005</v>
      </c>
      <c r="D27" s="52">
        <v>1119444</v>
      </c>
      <c r="E27" s="56">
        <v>85187</v>
      </c>
      <c r="F27" s="56">
        <v>786269</v>
      </c>
      <c r="G27" s="51">
        <v>111050</v>
      </c>
      <c r="H27" s="56">
        <v>3417495</v>
      </c>
      <c r="I27" s="85">
        <v>1635800</v>
      </c>
      <c r="J27" s="56">
        <v>200520</v>
      </c>
      <c r="K27" s="54">
        <v>249567</v>
      </c>
      <c r="L27" s="56">
        <v>1026460</v>
      </c>
    </row>
    <row r="28" spans="1:12" ht="14.25">
      <c r="A28" s="22" t="s">
        <v>41</v>
      </c>
      <c r="B28" s="101">
        <v>2989581</v>
      </c>
      <c r="C28" s="56">
        <v>737103</v>
      </c>
      <c r="D28" s="52">
        <v>2038068</v>
      </c>
      <c r="E28" s="56">
        <v>341510</v>
      </c>
      <c r="F28" s="56">
        <v>464330</v>
      </c>
      <c r="G28" s="51">
        <v>257328</v>
      </c>
      <c r="H28" s="56">
        <v>6003357</v>
      </c>
      <c r="I28" s="85">
        <v>8138976</v>
      </c>
      <c r="J28" s="56">
        <v>925584</v>
      </c>
      <c r="K28" s="54">
        <v>14798</v>
      </c>
      <c r="L28" s="56">
        <v>1850719</v>
      </c>
    </row>
    <row r="29" spans="1:12" ht="14.25">
      <c r="A29" s="22" t="s">
        <v>15</v>
      </c>
      <c r="B29" s="101">
        <v>575699</v>
      </c>
      <c r="C29" s="56">
        <v>6932</v>
      </c>
      <c r="D29" s="52">
        <v>1066749</v>
      </c>
      <c r="E29" s="56">
        <v>10201</v>
      </c>
      <c r="F29" s="52">
        <v>0</v>
      </c>
      <c r="G29" s="51">
        <v>0</v>
      </c>
      <c r="H29" s="56">
        <v>599936</v>
      </c>
      <c r="I29" s="85">
        <v>229473</v>
      </c>
      <c r="J29" s="56">
        <v>24277</v>
      </c>
      <c r="K29" s="52">
        <v>0</v>
      </c>
      <c r="L29" s="56">
        <v>27339</v>
      </c>
    </row>
    <row r="30" spans="1:12" ht="14.25">
      <c r="A30" s="26" t="s">
        <v>17</v>
      </c>
      <c r="B30" s="101">
        <v>507785</v>
      </c>
      <c r="C30" s="56">
        <v>-24400</v>
      </c>
      <c r="D30" s="59">
        <v>960099</v>
      </c>
      <c r="E30" s="56">
        <v>91909</v>
      </c>
      <c r="F30" s="52">
        <v>0</v>
      </c>
      <c r="G30" s="51">
        <v>185243</v>
      </c>
      <c r="H30" s="52">
        <v>2275828</v>
      </c>
      <c r="I30" s="85">
        <v>2097732</v>
      </c>
      <c r="J30" s="56">
        <v>282576</v>
      </c>
      <c r="K30" s="54">
        <v>4713</v>
      </c>
      <c r="L30" s="56">
        <v>475756</v>
      </c>
    </row>
    <row r="31" spans="1:12" ht="14.25">
      <c r="A31" s="22" t="s">
        <v>19</v>
      </c>
      <c r="B31" s="101">
        <v>411923</v>
      </c>
      <c r="C31" s="56">
        <v>0</v>
      </c>
      <c r="D31" s="59">
        <v>590999</v>
      </c>
      <c r="E31" s="56">
        <v>68875</v>
      </c>
      <c r="F31" s="52">
        <v>0</v>
      </c>
      <c r="G31" s="51">
        <v>188149</v>
      </c>
      <c r="H31" s="52">
        <v>1034575</v>
      </c>
      <c r="I31" s="85">
        <v>845936</v>
      </c>
      <c r="J31" s="56">
        <v>180358</v>
      </c>
      <c r="K31" s="52">
        <v>0</v>
      </c>
      <c r="L31" s="56">
        <v>196708</v>
      </c>
    </row>
    <row r="32" spans="1:12" ht="14.25">
      <c r="A32" s="26" t="s">
        <v>18</v>
      </c>
      <c r="B32" s="101">
        <v>5561631</v>
      </c>
      <c r="C32" s="56">
        <v>5818895</v>
      </c>
      <c r="D32" s="92">
        <v>12870546</v>
      </c>
      <c r="E32" s="56">
        <v>723517</v>
      </c>
      <c r="F32" s="56">
        <v>8491950</v>
      </c>
      <c r="G32" s="51">
        <v>1755916</v>
      </c>
      <c r="H32" s="52">
        <v>26227410</v>
      </c>
      <c r="I32" s="85">
        <v>19776978</v>
      </c>
      <c r="J32" s="56">
        <v>2039421</v>
      </c>
      <c r="K32" s="54">
        <v>1154362</v>
      </c>
      <c r="L32" s="56">
        <v>4319403</v>
      </c>
    </row>
    <row r="33" spans="2:12" ht="14.25">
      <c r="B33" s="94"/>
      <c r="C33" s="87"/>
      <c r="D33" s="87"/>
      <c r="E33" s="87"/>
      <c r="F33" s="87"/>
      <c r="G33" s="87"/>
      <c r="H33" s="87"/>
      <c r="I33" s="87"/>
      <c r="J33" s="87"/>
      <c r="K33" s="87"/>
      <c r="L33" s="87"/>
    </row>
    <row r="34" spans="1:12" ht="14.25">
      <c r="A34" s="22" t="s">
        <v>20</v>
      </c>
      <c r="B34" s="101">
        <v>138263</v>
      </c>
      <c r="C34" s="56">
        <v>46642</v>
      </c>
      <c r="D34" s="52">
        <v>806379</v>
      </c>
      <c r="E34" s="56">
        <v>1609</v>
      </c>
      <c r="F34" s="56">
        <v>169160.33553316796</v>
      </c>
      <c r="G34" s="51">
        <v>18508</v>
      </c>
      <c r="H34" s="56">
        <v>740071</v>
      </c>
      <c r="I34" s="85">
        <v>202768</v>
      </c>
      <c r="J34" s="52">
        <v>49527</v>
      </c>
      <c r="K34" s="54">
        <v>118021</v>
      </c>
      <c r="L34" s="52">
        <v>33483</v>
      </c>
    </row>
    <row r="35" spans="1:12" ht="14.25">
      <c r="A35" s="28" t="s">
        <v>122</v>
      </c>
      <c r="B35" s="101">
        <v>20134</v>
      </c>
      <c r="C35" s="56">
        <v>29191</v>
      </c>
      <c r="D35" s="52">
        <v>21308</v>
      </c>
      <c r="E35" s="52">
        <v>0</v>
      </c>
      <c r="F35" s="56">
        <v>5920.6282200000005</v>
      </c>
      <c r="G35" s="51">
        <v>249</v>
      </c>
      <c r="H35" s="56">
        <v>103068</v>
      </c>
      <c r="I35" s="85">
        <v>39545</v>
      </c>
      <c r="J35" s="56">
        <v>17801</v>
      </c>
      <c r="K35" s="56">
        <v>0</v>
      </c>
      <c r="L35" s="52">
        <v>3399</v>
      </c>
    </row>
    <row r="36" ht="15">
      <c r="G36" s="106"/>
    </row>
    <row r="37" spans="1:12" ht="25.5" customHeight="1">
      <c r="A37" s="29" t="s">
        <v>35</v>
      </c>
      <c r="B37" s="41"/>
      <c r="C37" s="41"/>
      <c r="D37" s="41"/>
      <c r="E37" s="41"/>
      <c r="F37" s="41"/>
      <c r="G37" s="51"/>
      <c r="H37" s="41"/>
      <c r="I37" s="96"/>
      <c r="J37" s="41"/>
      <c r="K37" s="41"/>
      <c r="L37" s="41"/>
    </row>
    <row r="38" spans="1:12" ht="14.25">
      <c r="A38" s="30" t="s">
        <v>25</v>
      </c>
      <c r="B38" s="89">
        <v>416856</v>
      </c>
      <c r="C38" s="56">
        <v>223958</v>
      </c>
      <c r="D38" s="52">
        <v>721353</v>
      </c>
      <c r="E38" s="56">
        <v>12838</v>
      </c>
      <c r="F38" s="56">
        <v>121453</v>
      </c>
      <c r="G38" s="51">
        <v>41193.90355</v>
      </c>
      <c r="H38" s="56">
        <v>2036468</v>
      </c>
      <c r="I38" s="85">
        <v>3255495</v>
      </c>
      <c r="J38" s="56">
        <v>88619</v>
      </c>
      <c r="K38" s="54">
        <v>4812</v>
      </c>
      <c r="L38" s="56">
        <v>136674</v>
      </c>
    </row>
    <row r="39" spans="1:12" ht="14.25">
      <c r="A39" s="30" t="s">
        <v>64</v>
      </c>
      <c r="B39" s="89">
        <v>619236</v>
      </c>
      <c r="C39" s="52">
        <v>382441</v>
      </c>
      <c r="D39" s="57">
        <v>1126649</v>
      </c>
      <c r="E39" s="56">
        <v>35404</v>
      </c>
      <c r="F39" s="56">
        <v>354148</v>
      </c>
      <c r="G39" s="51">
        <f>2740.58778+299.88682+566.5576+76880.57023+2681.14083</f>
        <v>83168.74326</v>
      </c>
      <c r="H39" s="56">
        <v>2654413</v>
      </c>
      <c r="I39" s="85">
        <v>1652582</v>
      </c>
      <c r="J39" s="56">
        <v>133813</v>
      </c>
      <c r="K39" s="54">
        <v>63977</v>
      </c>
      <c r="L39" s="56">
        <v>352200</v>
      </c>
    </row>
    <row r="40" spans="1:12" ht="25.5" customHeight="1">
      <c r="A40" s="29" t="s">
        <v>36</v>
      </c>
      <c r="B40" s="89"/>
      <c r="C40" s="52"/>
      <c r="D40" s="52"/>
      <c r="E40" s="52"/>
      <c r="F40" s="52"/>
      <c r="G40" s="52"/>
      <c r="H40" s="52"/>
      <c r="J40" s="56"/>
      <c r="K40" s="52"/>
      <c r="L40" s="52"/>
    </row>
    <row r="41" spans="1:12" ht="14.25">
      <c r="A41" s="30" t="s">
        <v>25</v>
      </c>
      <c r="B41" s="86">
        <v>2572726</v>
      </c>
      <c r="C41" s="56">
        <v>513146</v>
      </c>
      <c r="D41" s="52">
        <v>1316715</v>
      </c>
      <c r="E41" s="56">
        <v>328671</v>
      </c>
      <c r="F41" s="56">
        <v>342877</v>
      </c>
      <c r="G41" s="51">
        <v>216134.27342</v>
      </c>
      <c r="H41" s="56">
        <v>3966889</v>
      </c>
      <c r="I41" s="85">
        <v>4883481</v>
      </c>
      <c r="J41" s="56">
        <v>836965</v>
      </c>
      <c r="K41" s="54">
        <v>9986</v>
      </c>
      <c r="L41" s="56">
        <v>1714045</v>
      </c>
    </row>
    <row r="42" spans="1:12" ht="14.25">
      <c r="A42" s="31" t="s">
        <v>64</v>
      </c>
      <c r="B42" s="86">
        <v>362275</v>
      </c>
      <c r="C42" s="52">
        <v>379344</v>
      </c>
      <c r="D42" s="92">
        <v>372188</v>
      </c>
      <c r="E42" s="56">
        <v>50875</v>
      </c>
      <c r="F42" s="56">
        <v>595670</v>
      </c>
      <c r="G42" s="51">
        <f>14063+2300+111050-G39-G44</f>
        <v>42250.4272</v>
      </c>
      <c r="H42" s="56">
        <v>1488839</v>
      </c>
      <c r="I42" s="85">
        <v>778506</v>
      </c>
      <c r="J42" s="56">
        <v>238099</v>
      </c>
      <c r="K42" s="54">
        <v>216129</v>
      </c>
      <c r="L42" s="56">
        <v>761446</v>
      </c>
    </row>
    <row r="43" spans="1:12" ht="14.25">
      <c r="A43" s="32"/>
      <c r="B43" s="84"/>
      <c r="C43" s="84"/>
      <c r="D43" s="84"/>
      <c r="E43" s="81"/>
      <c r="F43" s="84"/>
      <c r="G43" s="57"/>
      <c r="H43" s="81"/>
      <c r="J43" s="81"/>
      <c r="K43" s="88"/>
      <c r="L43" s="81"/>
    </row>
    <row r="44" spans="1:12" ht="29.25" customHeight="1">
      <c r="A44" s="16" t="s">
        <v>65</v>
      </c>
      <c r="B44" s="105">
        <v>528</v>
      </c>
      <c r="C44" s="52">
        <v>0</v>
      </c>
      <c r="D44" s="90">
        <v>34687</v>
      </c>
      <c r="E44" s="91">
        <v>39470</v>
      </c>
      <c r="F44" s="52">
        <v>0</v>
      </c>
      <c r="G44" s="51">
        <v>1993.82954</v>
      </c>
      <c r="H44" s="56">
        <v>280980</v>
      </c>
      <c r="I44" s="52">
        <v>214715</v>
      </c>
      <c r="J44" s="56">
        <v>29423</v>
      </c>
      <c r="K44" s="52">
        <v>0</v>
      </c>
      <c r="L44" s="56">
        <v>1214</v>
      </c>
    </row>
    <row r="45" spans="1:12" ht="15">
      <c r="A45" s="33"/>
      <c r="B45" s="43"/>
      <c r="C45" s="43"/>
      <c r="D45" s="43"/>
      <c r="E45" s="43"/>
      <c r="F45" s="43"/>
      <c r="G45" s="107"/>
      <c r="H45" s="43"/>
      <c r="J45" s="43"/>
      <c r="K45" s="43"/>
      <c r="L45" s="43"/>
    </row>
    <row r="46" ht="15">
      <c r="G46" s="106"/>
    </row>
    <row r="47" spans="1:12" ht="24.75" customHeight="1">
      <c r="A47" s="67" t="s">
        <v>42</v>
      </c>
      <c r="B47" s="41"/>
      <c r="C47" s="41"/>
      <c r="D47" s="41"/>
      <c r="E47" s="41"/>
      <c r="F47" s="41"/>
      <c r="G47" s="51"/>
      <c r="H47" s="41"/>
      <c r="I47" s="96"/>
      <c r="J47" s="41"/>
      <c r="K47" s="41"/>
      <c r="L47" s="41"/>
    </row>
    <row r="48" spans="1:12" ht="14.25">
      <c r="A48" s="4" t="s">
        <v>0</v>
      </c>
      <c r="B48" s="59">
        <v>155681</v>
      </c>
      <c r="C48" s="56">
        <v>2617356</v>
      </c>
      <c r="D48" s="52">
        <v>3179572.95773999</v>
      </c>
      <c r="E48" s="56">
        <v>14646</v>
      </c>
      <c r="F48" s="56">
        <v>1923857.5815399957</v>
      </c>
      <c r="G48" s="51">
        <v>480000.52566</v>
      </c>
      <c r="H48" s="56">
        <v>5740974</v>
      </c>
      <c r="I48" s="56">
        <v>5517969.29296</v>
      </c>
      <c r="J48" s="56">
        <v>124872</v>
      </c>
      <c r="K48" s="54">
        <v>10077</v>
      </c>
      <c r="L48" s="56">
        <v>45758</v>
      </c>
    </row>
    <row r="49" spans="1:12" ht="14.25">
      <c r="A49" s="4" t="s">
        <v>43</v>
      </c>
      <c r="B49" s="59">
        <v>207862</v>
      </c>
      <c r="C49" s="56">
        <v>25526</v>
      </c>
      <c r="D49" s="52">
        <v>589245.26859</v>
      </c>
      <c r="E49" s="56">
        <v>6080</v>
      </c>
      <c r="F49" s="56">
        <v>16813.856229999983</v>
      </c>
      <c r="G49" s="51">
        <v>40873.65675</v>
      </c>
      <c r="H49" s="52">
        <v>573549.8</v>
      </c>
      <c r="I49" s="56">
        <v>922030.22511</v>
      </c>
      <c r="J49" s="56">
        <v>52898</v>
      </c>
      <c r="K49" s="54">
        <v>3587</v>
      </c>
      <c r="L49" s="56">
        <v>76138</v>
      </c>
    </row>
    <row r="50" spans="1:12" ht="14.25">
      <c r="A50" s="4" t="s">
        <v>24</v>
      </c>
      <c r="B50" s="59">
        <v>329504</v>
      </c>
      <c r="C50" s="56">
        <v>19919.667440000012</v>
      </c>
      <c r="D50" s="52">
        <v>11503.46225</v>
      </c>
      <c r="E50" s="56">
        <v>58</v>
      </c>
      <c r="F50" s="56">
        <v>9961.914959999913</v>
      </c>
      <c r="G50" s="51">
        <v>43179.47271</v>
      </c>
      <c r="H50" s="52">
        <v>105210.381634434</v>
      </c>
      <c r="I50" s="56">
        <v>165747.14288</v>
      </c>
      <c r="J50" s="56">
        <v>10071</v>
      </c>
      <c r="K50" s="54">
        <v>375</v>
      </c>
      <c r="L50" s="56">
        <v>1908</v>
      </c>
    </row>
    <row r="51" spans="1:12" ht="14.25">
      <c r="A51" s="4" t="s">
        <v>44</v>
      </c>
      <c r="B51" s="59">
        <v>282757</v>
      </c>
      <c r="C51" s="56">
        <v>180938</v>
      </c>
      <c r="D51" s="52">
        <v>1310241.09025</v>
      </c>
      <c r="E51" s="56">
        <v>73725</v>
      </c>
      <c r="F51" s="56">
        <v>511236.26500000025</v>
      </c>
      <c r="G51" s="51">
        <f>740699.58007-G48-G49-G50</f>
        <v>176645.92495000004</v>
      </c>
      <c r="H51" s="56">
        <v>1796734</v>
      </c>
      <c r="I51" s="56">
        <v>809418.389330001</v>
      </c>
      <c r="J51" s="56">
        <v>55433</v>
      </c>
      <c r="K51" s="54">
        <v>3522</v>
      </c>
      <c r="L51" s="56">
        <v>71268</v>
      </c>
    </row>
    <row r="52" spans="1:7" ht="15">
      <c r="A52" s="34"/>
      <c r="G52" s="106"/>
    </row>
    <row r="53" spans="1:12" ht="24.75" customHeight="1">
      <c r="A53" s="67" t="s">
        <v>45</v>
      </c>
      <c r="B53" s="41"/>
      <c r="C53" s="41"/>
      <c r="D53" s="41"/>
      <c r="E53" s="41"/>
      <c r="F53" s="41"/>
      <c r="G53" s="51"/>
      <c r="H53" s="41"/>
      <c r="I53" s="96"/>
      <c r="J53" s="41"/>
      <c r="K53" s="41"/>
      <c r="L53" s="41"/>
    </row>
    <row r="54" spans="1:12" ht="14.25">
      <c r="A54" s="4" t="s">
        <v>1</v>
      </c>
      <c r="B54" s="101">
        <v>1959674</v>
      </c>
      <c r="C54" s="52">
        <v>2092698</v>
      </c>
      <c r="D54" s="52">
        <v>5876619.69867</v>
      </c>
      <c r="E54" s="52">
        <v>356312</v>
      </c>
      <c r="F54" s="52">
        <v>5115141.353600019</v>
      </c>
      <c r="G54" s="51">
        <f>605797.38011+327.0563</f>
        <v>606124.4364100001</v>
      </c>
      <c r="H54" s="52">
        <v>12888144</v>
      </c>
      <c r="I54" s="52">
        <v>7071966.503969999</v>
      </c>
      <c r="J54" s="56">
        <v>1169408</v>
      </c>
      <c r="K54" s="54">
        <v>825500</v>
      </c>
      <c r="L54" s="52">
        <v>2226948</v>
      </c>
    </row>
    <row r="55" spans="1:7" ht="15">
      <c r="A55" s="34"/>
      <c r="G55" s="106"/>
    </row>
    <row r="56" spans="1:12" ht="39.75" customHeight="1">
      <c r="A56" s="67" t="s">
        <v>46</v>
      </c>
      <c r="B56" s="41"/>
      <c r="C56" s="41"/>
      <c r="D56" s="41"/>
      <c r="E56" s="41"/>
      <c r="F56" s="41"/>
      <c r="G56" s="51"/>
      <c r="H56" s="41"/>
      <c r="I56" s="96"/>
      <c r="J56" s="41"/>
      <c r="K56" s="41"/>
      <c r="L56" s="41"/>
    </row>
    <row r="57" spans="1:12" ht="14.25">
      <c r="A57" s="4" t="s">
        <v>0</v>
      </c>
      <c r="B57" s="59">
        <v>0</v>
      </c>
      <c r="C57" s="52">
        <v>11075.796171567998</v>
      </c>
      <c r="D57" s="82">
        <v>11843.62464</v>
      </c>
      <c r="E57" s="82">
        <v>207</v>
      </c>
      <c r="F57" s="79">
        <v>7631.811285247998</v>
      </c>
      <c r="G57" s="51">
        <v>45.318</v>
      </c>
      <c r="H57" s="79">
        <v>18636</v>
      </c>
      <c r="I57" s="52">
        <v>6083.108670000001</v>
      </c>
      <c r="J57" s="79">
        <v>810</v>
      </c>
      <c r="K57" s="52">
        <v>1062</v>
      </c>
      <c r="L57" s="79">
        <v>142</v>
      </c>
    </row>
    <row r="58" spans="1:12" ht="14.25">
      <c r="A58" s="4" t="s">
        <v>43</v>
      </c>
      <c r="B58" s="59">
        <v>48</v>
      </c>
      <c r="C58" s="52">
        <v>84.96848</v>
      </c>
      <c r="D58" s="82">
        <v>3244.12285</v>
      </c>
      <c r="E58" s="82">
        <v>298</v>
      </c>
      <c r="F58" s="79">
        <v>0</v>
      </c>
      <c r="G58" s="51">
        <v>52.96595</v>
      </c>
      <c r="H58" s="82">
        <v>4171</v>
      </c>
      <c r="I58" s="52">
        <v>11646.009329999999</v>
      </c>
      <c r="J58" s="79">
        <v>73</v>
      </c>
      <c r="K58" s="52">
        <v>0</v>
      </c>
      <c r="L58" s="79">
        <v>18</v>
      </c>
    </row>
    <row r="59" spans="1:12" ht="14.25">
      <c r="A59" s="4" t="s">
        <v>24</v>
      </c>
      <c r="B59" s="59">
        <v>323</v>
      </c>
      <c r="C59" s="52">
        <v>346.75</v>
      </c>
      <c r="D59" s="82">
        <v>304.832</v>
      </c>
      <c r="E59" s="54">
        <v>0</v>
      </c>
      <c r="F59" s="79">
        <v>71.30000000000233</v>
      </c>
      <c r="G59" s="51">
        <v>0</v>
      </c>
      <c r="H59" s="82">
        <v>2141</v>
      </c>
      <c r="I59" s="52">
        <v>11390.6</v>
      </c>
      <c r="J59" s="79">
        <v>383</v>
      </c>
      <c r="K59" s="54">
        <v>0</v>
      </c>
      <c r="L59" s="79">
        <v>64</v>
      </c>
    </row>
    <row r="60" spans="1:12" ht="14.25">
      <c r="A60" s="4" t="s">
        <v>44</v>
      </c>
      <c r="B60" s="59">
        <v>3048</v>
      </c>
      <c r="C60" s="52">
        <v>0</v>
      </c>
      <c r="D60" s="82">
        <v>1185.89693</v>
      </c>
      <c r="E60" s="82">
        <v>1205</v>
      </c>
      <c r="F60" s="79">
        <v>1289.998950656</v>
      </c>
      <c r="G60" s="51">
        <v>50</v>
      </c>
      <c r="H60" s="79">
        <v>4317</v>
      </c>
      <c r="I60" s="52">
        <v>2197.15191</v>
      </c>
      <c r="J60" s="79">
        <v>457</v>
      </c>
      <c r="K60" s="52">
        <v>0</v>
      </c>
      <c r="L60" s="79">
        <v>7811</v>
      </c>
    </row>
    <row r="61" spans="1:7" ht="15">
      <c r="A61" s="34"/>
      <c r="G61" s="106"/>
    </row>
    <row r="62" spans="1:12" ht="12.75" customHeight="1">
      <c r="A62" s="68" t="s">
        <v>47</v>
      </c>
      <c r="B62" s="41"/>
      <c r="C62" s="41"/>
      <c r="D62" s="41"/>
      <c r="E62" s="41"/>
      <c r="F62" s="41"/>
      <c r="G62" s="51"/>
      <c r="H62" s="41"/>
      <c r="I62" s="96"/>
      <c r="J62" s="41"/>
      <c r="K62" s="41"/>
      <c r="L62" s="41"/>
    </row>
    <row r="63" spans="1:12" ht="14.25">
      <c r="A63" s="27" t="s">
        <v>48</v>
      </c>
      <c r="B63" s="95">
        <v>10837</v>
      </c>
      <c r="C63" s="55">
        <v>23299.8274</v>
      </c>
      <c r="D63" s="55">
        <v>912297.0211851039</v>
      </c>
      <c r="E63" s="51">
        <v>0</v>
      </c>
      <c r="F63" s="51">
        <v>0</v>
      </c>
      <c r="G63" s="51">
        <v>0</v>
      </c>
      <c r="H63" s="60">
        <v>755308</v>
      </c>
      <c r="I63" s="51">
        <v>261284.75924445014</v>
      </c>
      <c r="J63" s="51">
        <v>0</v>
      </c>
      <c r="K63" s="51">
        <v>0</v>
      </c>
      <c r="L63" s="60">
        <v>73</v>
      </c>
    </row>
    <row r="64" spans="1:12" ht="14.25">
      <c r="A64" s="4" t="s">
        <v>49</v>
      </c>
      <c r="B64" s="58">
        <v>2589</v>
      </c>
      <c r="C64" s="51">
        <v>590.112</v>
      </c>
      <c r="D64" s="51">
        <v>40138.74228</v>
      </c>
      <c r="E64" s="51">
        <v>0</v>
      </c>
      <c r="F64" s="51">
        <v>0</v>
      </c>
      <c r="G64" s="51">
        <v>0</v>
      </c>
      <c r="H64" s="60">
        <v>53089</v>
      </c>
      <c r="I64" s="51">
        <v>1042.06860554987</v>
      </c>
      <c r="J64" s="51">
        <v>0</v>
      </c>
      <c r="K64" s="51">
        <v>0</v>
      </c>
      <c r="L64" s="51">
        <v>0</v>
      </c>
    </row>
    <row r="65" spans="1:12" ht="14.25">
      <c r="A65" s="35" t="s">
        <v>50</v>
      </c>
      <c r="B65" s="51">
        <v>0</v>
      </c>
      <c r="C65" s="51">
        <v>0</v>
      </c>
      <c r="D65" s="51">
        <v>0</v>
      </c>
      <c r="E65" s="51">
        <v>0</v>
      </c>
      <c r="F65" s="51">
        <v>0</v>
      </c>
      <c r="G65" s="51">
        <v>0</v>
      </c>
      <c r="H65" s="60">
        <v>3449</v>
      </c>
      <c r="I65" s="51">
        <v>0</v>
      </c>
      <c r="J65" s="51">
        <v>0</v>
      </c>
      <c r="K65" s="51">
        <v>0</v>
      </c>
      <c r="L65" s="51">
        <v>0</v>
      </c>
    </row>
    <row r="66" spans="1:12" ht="12.75" customHeight="1">
      <c r="A66" s="68" t="s">
        <v>51</v>
      </c>
      <c r="B66" s="51"/>
      <c r="C66" s="51"/>
      <c r="D66" s="51"/>
      <c r="E66" s="51"/>
      <c r="F66" s="51"/>
      <c r="G66" s="51"/>
      <c r="H66" s="51"/>
      <c r="I66" s="102"/>
      <c r="J66" s="51"/>
      <c r="K66" s="51"/>
      <c r="L66" s="51"/>
    </row>
    <row r="67" spans="1:12" ht="14.25">
      <c r="A67" s="27" t="s">
        <v>52</v>
      </c>
      <c r="B67" s="51">
        <v>0</v>
      </c>
      <c r="C67" s="60">
        <v>0</v>
      </c>
      <c r="D67" s="55">
        <v>2867.933</v>
      </c>
      <c r="E67" s="51">
        <v>0</v>
      </c>
      <c r="F67" s="51">
        <v>0</v>
      </c>
      <c r="G67" s="51">
        <v>0</v>
      </c>
      <c r="H67" s="60">
        <v>2142</v>
      </c>
      <c r="I67" s="53">
        <v>0</v>
      </c>
      <c r="J67" s="51">
        <v>0</v>
      </c>
      <c r="K67" s="51">
        <v>0</v>
      </c>
      <c r="L67" s="103">
        <v>13</v>
      </c>
    </row>
    <row r="68" spans="1:12" ht="14.25">
      <c r="A68" s="4" t="s">
        <v>49</v>
      </c>
      <c r="B68" s="51">
        <v>0</v>
      </c>
      <c r="C68" s="53">
        <v>0</v>
      </c>
      <c r="D68" s="51">
        <v>0</v>
      </c>
      <c r="E68" s="51">
        <v>0</v>
      </c>
      <c r="F68" s="51">
        <v>0</v>
      </c>
      <c r="G68" s="51">
        <v>0</v>
      </c>
      <c r="H68" s="60">
        <v>100</v>
      </c>
      <c r="I68" s="53">
        <v>0</v>
      </c>
      <c r="J68" s="51">
        <v>0</v>
      </c>
      <c r="K68" s="51">
        <v>0</v>
      </c>
      <c r="L68" s="104">
        <v>0</v>
      </c>
    </row>
    <row r="69" spans="1:12" ht="14.25">
      <c r="A69" s="35" t="s">
        <v>50</v>
      </c>
      <c r="B69" s="51">
        <v>0</v>
      </c>
      <c r="C69" s="53">
        <v>0</v>
      </c>
      <c r="D69" s="51">
        <v>0</v>
      </c>
      <c r="E69" s="51">
        <v>0</v>
      </c>
      <c r="F69" s="51">
        <v>0</v>
      </c>
      <c r="G69" s="51">
        <v>0</v>
      </c>
      <c r="H69" s="53">
        <v>0</v>
      </c>
      <c r="I69" s="51">
        <v>0</v>
      </c>
      <c r="J69" s="51">
        <v>0</v>
      </c>
      <c r="K69" s="51">
        <v>0</v>
      </c>
      <c r="L69" s="104">
        <v>0</v>
      </c>
    </row>
    <row r="70" spans="1:4" ht="15">
      <c r="A70" s="36"/>
      <c r="B70" s="43"/>
      <c r="C70" s="43"/>
      <c r="D70" s="43"/>
    </row>
    <row r="71" spans="1:4" ht="15">
      <c r="A71" s="37"/>
      <c r="B71" s="43"/>
      <c r="C71" s="43"/>
      <c r="D71" s="43"/>
    </row>
    <row r="72" spans="1:4" ht="15">
      <c r="A72" s="38" t="s">
        <v>2</v>
      </c>
      <c r="B72" s="43"/>
      <c r="C72" s="43"/>
      <c r="D72" s="43"/>
    </row>
    <row r="73" spans="1:4" ht="27">
      <c r="A73" s="39" t="s">
        <v>61</v>
      </c>
      <c r="B73" s="43"/>
      <c r="C73" s="43"/>
      <c r="D73" s="43"/>
    </row>
    <row r="74" spans="1:4" ht="25.5" customHeight="1">
      <c r="A74" s="12" t="s">
        <v>53</v>
      </c>
      <c r="B74" s="12"/>
      <c r="C74" s="12"/>
      <c r="D74" s="12"/>
    </row>
    <row r="75" spans="1:4" ht="18.75" customHeight="1">
      <c r="A75" s="12" t="s">
        <v>54</v>
      </c>
      <c r="B75" s="12"/>
      <c r="C75" s="12"/>
      <c r="D75" s="12"/>
    </row>
    <row r="76" spans="1:4" ht="25.5" customHeight="1">
      <c r="A76" s="12" t="s">
        <v>55</v>
      </c>
      <c r="B76" s="12"/>
      <c r="C76" s="12"/>
      <c r="D76" s="12"/>
    </row>
    <row r="77" spans="1:4" ht="28.5" customHeight="1">
      <c r="A77" s="12" t="s">
        <v>56</v>
      </c>
      <c r="B77" s="69"/>
      <c r="C77" s="69"/>
      <c r="D77" s="69"/>
    </row>
    <row r="78" spans="1:4" ht="12.75" customHeight="1">
      <c r="A78" s="12"/>
      <c r="B78" s="49"/>
      <c r="C78" s="49"/>
      <c r="D78" s="49"/>
    </row>
    <row r="79" spans="1:4" ht="51.75" customHeight="1">
      <c r="A79" s="39" t="s">
        <v>57</v>
      </c>
      <c r="B79" s="70"/>
      <c r="C79" s="70"/>
      <c r="D79" s="70"/>
    </row>
    <row r="80" spans="1:4" ht="12.75" customHeight="1">
      <c r="A80" s="39"/>
      <c r="B80" s="50"/>
      <c r="C80" s="50"/>
      <c r="D80" s="50"/>
    </row>
    <row r="81" spans="1:4" ht="25.5" customHeight="1">
      <c r="A81" s="39" t="s">
        <v>58</v>
      </c>
      <c r="B81" s="70"/>
      <c r="C81" s="70"/>
      <c r="D81" s="70"/>
    </row>
    <row r="82" spans="1:4" ht="25.5" customHeight="1">
      <c r="A82" s="71" t="s">
        <v>59</v>
      </c>
      <c r="B82" s="72"/>
      <c r="C82" s="72"/>
      <c r="D82" s="72"/>
    </row>
    <row r="83" spans="1:4" ht="38.25" customHeight="1">
      <c r="A83" s="12" t="s">
        <v>60</v>
      </c>
      <c r="B83" s="69"/>
      <c r="C83" s="69"/>
      <c r="D83" s="69"/>
    </row>
    <row r="85" ht="12.75" customHeight="1">
      <c r="A85" s="40"/>
    </row>
  </sheetData>
  <printOptions/>
  <pageMargins left="0.59" right="0.51" top="0.39" bottom="0.52" header="0.29" footer="0.32"/>
  <pageSetup fitToHeight="1" fitToWidth="1" horizontalDpi="600" verticalDpi="600" orientation="landscape"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1:L85"/>
  <sheetViews>
    <sheetView showGridLines="0" view="pageBreakPreview" zoomScale="75" zoomScaleNormal="75" zoomScaleSheetLayoutView="75" workbookViewId="0" topLeftCell="A1">
      <selection activeCell="A1" sqref="A1"/>
    </sheetView>
  </sheetViews>
  <sheetFormatPr defaultColWidth="9.140625" defaultRowHeight="12.75"/>
  <cols>
    <col min="1" max="1" width="87.57421875" style="1" customWidth="1"/>
    <col min="2" max="4" width="13.57421875" style="42" customWidth="1"/>
    <col min="5" max="8" width="13.8515625" style="42" customWidth="1"/>
    <col min="9" max="9" width="15.00390625" style="0" customWidth="1"/>
    <col min="10" max="12" width="13.8515625" style="42" customWidth="1"/>
    <col min="13" max="16384" width="9.140625" style="1" customWidth="1"/>
  </cols>
  <sheetData>
    <row r="1" spans="1:5" ht="15">
      <c r="A1" s="1" t="s">
        <v>128</v>
      </c>
      <c r="B1" s="44"/>
      <c r="C1" s="45"/>
      <c r="D1" s="45"/>
      <c r="E1" s="45"/>
    </row>
    <row r="2" spans="2:5" ht="15">
      <c r="B2" s="45"/>
      <c r="C2" s="45"/>
      <c r="D2" s="45"/>
      <c r="E2" s="45"/>
    </row>
    <row r="3" spans="2:5" ht="15.75">
      <c r="B3" s="100" t="s">
        <v>125</v>
      </c>
      <c r="C3" s="45"/>
      <c r="D3" s="45"/>
      <c r="E3" s="45"/>
    </row>
    <row r="4" spans="2:4" ht="15.75">
      <c r="B4" s="100" t="s">
        <v>126</v>
      </c>
      <c r="C4" s="45"/>
      <c r="D4" s="45"/>
    </row>
    <row r="5" spans="2:4" ht="15">
      <c r="B5" s="45"/>
      <c r="C5" s="45"/>
      <c r="D5" s="45"/>
    </row>
    <row r="6" spans="2:12" ht="114.75">
      <c r="B6" s="47" t="s">
        <v>26</v>
      </c>
      <c r="C6" s="48" t="s">
        <v>62</v>
      </c>
      <c r="D6" s="48" t="s">
        <v>27</v>
      </c>
      <c r="E6" s="48" t="s">
        <v>28</v>
      </c>
      <c r="F6" s="48" t="s">
        <v>29</v>
      </c>
      <c r="G6" s="48" t="s">
        <v>30</v>
      </c>
      <c r="H6" s="48" t="s">
        <v>63</v>
      </c>
      <c r="I6" s="46" t="s">
        <v>124</v>
      </c>
      <c r="J6" s="48" t="s">
        <v>31</v>
      </c>
      <c r="K6" s="48" t="s">
        <v>32</v>
      </c>
      <c r="L6" s="46" t="s">
        <v>33</v>
      </c>
    </row>
    <row r="7" spans="1:12" ht="14.25">
      <c r="A7" s="20" t="s">
        <v>76</v>
      </c>
      <c r="B7" s="101">
        <v>1278337</v>
      </c>
      <c r="C7" s="56">
        <v>284194</v>
      </c>
      <c r="D7" s="52">
        <v>123563</v>
      </c>
      <c r="E7" s="56">
        <v>69594</v>
      </c>
      <c r="F7" s="56">
        <v>799399</v>
      </c>
      <c r="G7" s="51">
        <v>140606</v>
      </c>
      <c r="H7" s="56">
        <v>1359089</v>
      </c>
      <c r="I7" s="85">
        <v>1295066</v>
      </c>
      <c r="J7" s="56">
        <v>26519</v>
      </c>
      <c r="K7" s="54">
        <v>301457</v>
      </c>
      <c r="L7" s="56">
        <v>160980</v>
      </c>
    </row>
    <row r="8" spans="1:12" ht="14.25">
      <c r="A8" s="20" t="s">
        <v>77</v>
      </c>
      <c r="B8" s="101">
        <v>3452212</v>
      </c>
      <c r="C8" s="56">
        <v>4930252</v>
      </c>
      <c r="D8" s="52">
        <v>11072299</v>
      </c>
      <c r="E8" s="56">
        <v>468437</v>
      </c>
      <c r="F8" s="56">
        <v>7578957</v>
      </c>
      <c r="G8" s="51">
        <v>1349732</v>
      </c>
      <c r="H8" s="56">
        <v>20778232</v>
      </c>
      <c r="I8" s="85">
        <v>15040725</v>
      </c>
      <c r="J8" s="56">
        <v>1659287</v>
      </c>
      <c r="K8" s="54">
        <v>835053</v>
      </c>
      <c r="L8" s="56">
        <v>3339633</v>
      </c>
    </row>
    <row r="9" spans="1:12" ht="14.25">
      <c r="A9" s="20" t="s">
        <v>78</v>
      </c>
      <c r="B9" s="101">
        <v>0</v>
      </c>
      <c r="C9" s="56">
        <v>45368</v>
      </c>
      <c r="D9" s="52">
        <v>45607</v>
      </c>
      <c r="E9" s="56">
        <v>1057</v>
      </c>
      <c r="F9" s="56">
        <v>0</v>
      </c>
      <c r="G9" s="51">
        <v>7943</v>
      </c>
      <c r="H9" s="56">
        <v>498500</v>
      </c>
      <c r="I9" s="93">
        <v>0</v>
      </c>
      <c r="J9" s="56">
        <v>17497</v>
      </c>
      <c r="K9" s="52">
        <v>0</v>
      </c>
      <c r="L9" s="56">
        <v>70373</v>
      </c>
    </row>
    <row r="10" spans="1:12" ht="14.25">
      <c r="A10" s="20" t="s">
        <v>79</v>
      </c>
      <c r="B10" s="101">
        <v>35177</v>
      </c>
      <c r="C10" s="56">
        <v>0</v>
      </c>
      <c r="D10" s="52">
        <v>26646</v>
      </c>
      <c r="E10" s="56">
        <v>10399</v>
      </c>
      <c r="F10" s="56">
        <v>0</v>
      </c>
      <c r="G10" s="51">
        <v>3027.15658</v>
      </c>
      <c r="H10" s="52">
        <v>24002</v>
      </c>
      <c r="I10" s="85">
        <v>2645</v>
      </c>
      <c r="J10" s="52">
        <v>29444</v>
      </c>
      <c r="K10" s="52">
        <v>0</v>
      </c>
      <c r="L10" s="56">
        <v>346892</v>
      </c>
    </row>
    <row r="11" spans="1:12" ht="14.25">
      <c r="A11" s="20" t="s">
        <v>80</v>
      </c>
      <c r="B11" s="101">
        <v>440531</v>
      </c>
      <c r="C11" s="56">
        <v>0</v>
      </c>
      <c r="D11" s="52">
        <v>85193</v>
      </c>
      <c r="E11" s="56">
        <v>0</v>
      </c>
      <c r="F11" s="56">
        <v>807398</v>
      </c>
      <c r="G11" s="51">
        <v>7079.7098</v>
      </c>
      <c r="H11" s="52">
        <v>798616</v>
      </c>
      <c r="I11" s="85">
        <v>489806</v>
      </c>
      <c r="J11" s="52">
        <v>137704</v>
      </c>
      <c r="K11" s="52">
        <v>0</v>
      </c>
      <c r="L11" s="52">
        <v>575752</v>
      </c>
    </row>
    <row r="12" spans="1:12" ht="14.25">
      <c r="A12" s="20" t="s">
        <v>81</v>
      </c>
      <c r="B12" s="101">
        <v>25903</v>
      </c>
      <c r="C12" s="56">
        <v>62106</v>
      </c>
      <c r="D12" s="52">
        <v>168832</v>
      </c>
      <c r="E12" s="56">
        <v>0</v>
      </c>
      <c r="F12" s="56">
        <v>140885</v>
      </c>
      <c r="G12" s="51">
        <v>3661</v>
      </c>
      <c r="H12" s="56">
        <v>760626</v>
      </c>
      <c r="I12" s="85">
        <v>101261</v>
      </c>
      <c r="J12" s="56">
        <v>38582</v>
      </c>
      <c r="K12" s="54">
        <v>9815</v>
      </c>
      <c r="L12" s="56">
        <v>23877</v>
      </c>
    </row>
    <row r="13" spans="1:12" ht="14.25">
      <c r="A13" s="20" t="s">
        <v>82</v>
      </c>
      <c r="B13" s="101">
        <v>20150</v>
      </c>
      <c r="C13" s="56">
        <v>17755</v>
      </c>
      <c r="D13" s="52">
        <v>22613</v>
      </c>
      <c r="E13" s="52">
        <v>0</v>
      </c>
      <c r="F13" s="56">
        <v>12360</v>
      </c>
      <c r="G13" s="51">
        <v>3267</v>
      </c>
      <c r="H13" s="56">
        <v>34818</v>
      </c>
      <c r="I13" s="85">
        <v>190747</v>
      </c>
      <c r="J13" s="56">
        <v>8597</v>
      </c>
      <c r="K13" s="52">
        <v>0</v>
      </c>
      <c r="L13" s="56">
        <v>0</v>
      </c>
    </row>
    <row r="14" spans="1:12" ht="14.25">
      <c r="A14" s="20" t="s">
        <v>83</v>
      </c>
      <c r="B14" s="101">
        <v>460221</v>
      </c>
      <c r="C14" s="56">
        <v>305</v>
      </c>
      <c r="D14" s="52">
        <v>131128</v>
      </c>
      <c r="E14" s="56">
        <v>33933</v>
      </c>
      <c r="F14" s="56">
        <v>807398</v>
      </c>
      <c r="G14" s="51">
        <v>7921</v>
      </c>
      <c r="H14" s="56">
        <v>799304</v>
      </c>
      <c r="I14" s="85">
        <v>497181</v>
      </c>
      <c r="J14" s="56">
        <v>153257</v>
      </c>
      <c r="K14" s="52">
        <v>0</v>
      </c>
      <c r="L14" s="56">
        <v>732385</v>
      </c>
    </row>
    <row r="15" spans="1:12" ht="14.25">
      <c r="A15" s="20" t="s">
        <v>84</v>
      </c>
      <c r="B15" s="101">
        <v>1983390</v>
      </c>
      <c r="C15" s="56">
        <v>2009061</v>
      </c>
      <c r="D15" s="52">
        <v>5616119</v>
      </c>
      <c r="E15" s="56">
        <v>340646</v>
      </c>
      <c r="F15" s="56">
        <v>4160110</v>
      </c>
      <c r="G15" s="51">
        <v>600119</v>
      </c>
      <c r="H15" s="56">
        <v>11000367</v>
      </c>
      <c r="I15" s="85">
        <v>6802848</v>
      </c>
      <c r="J15" s="56">
        <v>1198944</v>
      </c>
      <c r="K15" s="54">
        <v>807679</v>
      </c>
      <c r="L15" s="56">
        <v>2388541</v>
      </c>
    </row>
    <row r="16" spans="1:12" ht="14.25">
      <c r="A16" s="20" t="s">
        <v>85</v>
      </c>
      <c r="B16" s="101">
        <v>962548</v>
      </c>
      <c r="C16" s="56">
        <v>2841025</v>
      </c>
      <c r="D16" s="52">
        <v>5133607</v>
      </c>
      <c r="E16" s="56">
        <v>93858</v>
      </c>
      <c r="F16" s="56">
        <v>2458204</v>
      </c>
      <c r="G16" s="51">
        <v>734764</v>
      </c>
      <c r="H16" s="56">
        <v>8183117</v>
      </c>
      <c r="I16" s="85">
        <v>7448688</v>
      </c>
      <c r="J16" s="56">
        <v>259907</v>
      </c>
      <c r="K16" s="54">
        <v>17559</v>
      </c>
      <c r="L16" s="56">
        <v>194830</v>
      </c>
    </row>
    <row r="17" spans="1:12" ht="14.25">
      <c r="A17" s="20" t="s">
        <v>86</v>
      </c>
      <c r="B17" s="101">
        <v>252782</v>
      </c>
      <c r="C17" s="56">
        <v>67308</v>
      </c>
      <c r="D17" s="52">
        <v>1045381</v>
      </c>
      <c r="E17" s="56">
        <v>124561</v>
      </c>
      <c r="F17" s="56">
        <v>0</v>
      </c>
      <c r="G17" s="51">
        <v>117508</v>
      </c>
      <c r="H17" s="56">
        <v>2255105</v>
      </c>
      <c r="I17" s="85">
        <v>2013190</v>
      </c>
      <c r="J17" s="56">
        <v>167163</v>
      </c>
      <c r="K17" s="52">
        <v>0</v>
      </c>
      <c r="L17" s="56">
        <v>406964</v>
      </c>
    </row>
    <row r="18" spans="1:12" ht="14.25">
      <c r="A18" s="20" t="s">
        <v>87</v>
      </c>
      <c r="B18" s="101">
        <v>137776</v>
      </c>
      <c r="C18" s="56">
        <v>4000</v>
      </c>
      <c r="D18" s="52">
        <v>9897</v>
      </c>
      <c r="E18" s="56">
        <v>77</v>
      </c>
      <c r="F18" s="56">
        <v>0</v>
      </c>
      <c r="G18" s="51">
        <v>5620</v>
      </c>
      <c r="H18" s="56">
        <v>75269</v>
      </c>
      <c r="I18" s="85">
        <v>102199</v>
      </c>
      <c r="J18" s="56">
        <v>3411</v>
      </c>
      <c r="K18" s="52">
        <v>0</v>
      </c>
      <c r="L18" s="56">
        <v>70691</v>
      </c>
    </row>
    <row r="19" spans="1:12" ht="14.25">
      <c r="A19" s="20" t="s">
        <v>88</v>
      </c>
      <c r="B19" s="101">
        <v>5561631</v>
      </c>
      <c r="C19" s="56">
        <v>5818895</v>
      </c>
      <c r="D19" s="52">
        <v>12870546</v>
      </c>
      <c r="E19" s="56">
        <v>723517</v>
      </c>
      <c r="F19" s="56">
        <v>8491950</v>
      </c>
      <c r="G19" s="51">
        <v>1755916</v>
      </c>
      <c r="H19" s="52">
        <v>26227410</v>
      </c>
      <c r="I19" s="85">
        <v>19776978</v>
      </c>
      <c r="J19" s="56">
        <v>2039421</v>
      </c>
      <c r="K19" s="54">
        <v>1154362</v>
      </c>
      <c r="L19" s="56">
        <v>4319403</v>
      </c>
    </row>
    <row r="20" spans="1:12" ht="14.25">
      <c r="A20" s="20" t="s">
        <v>89</v>
      </c>
      <c r="B20" s="101">
        <v>352426</v>
      </c>
      <c r="C20" s="56">
        <v>4080033</v>
      </c>
      <c r="D20" s="52">
        <v>6632084</v>
      </c>
      <c r="E20" s="56">
        <v>21437</v>
      </c>
      <c r="F20" s="56">
        <v>6942022</v>
      </c>
      <c r="G20" s="51">
        <v>1133615</v>
      </c>
      <c r="H20" s="56">
        <v>11632516</v>
      </c>
      <c r="I20" s="85">
        <v>5683830</v>
      </c>
      <c r="J20" s="56">
        <v>277032</v>
      </c>
      <c r="K20" s="54">
        <v>807281</v>
      </c>
      <c r="L20" s="56">
        <v>301124</v>
      </c>
    </row>
    <row r="21" spans="1:12" ht="14.25">
      <c r="A21" s="21" t="s">
        <v>90</v>
      </c>
      <c r="B21" s="101"/>
      <c r="C21" s="56">
        <v>4057015</v>
      </c>
      <c r="D21" s="52">
        <v>6494606</v>
      </c>
      <c r="E21" s="52">
        <v>0</v>
      </c>
      <c r="F21" s="56">
        <v>6847372</v>
      </c>
      <c r="G21" s="51">
        <v>1126322</v>
      </c>
      <c r="H21" s="52">
        <v>10949594</v>
      </c>
      <c r="I21" s="85">
        <v>5645781</v>
      </c>
      <c r="J21" s="56">
        <v>0</v>
      </c>
      <c r="K21" s="54">
        <v>192</v>
      </c>
      <c r="L21" s="56">
        <v>0</v>
      </c>
    </row>
    <row r="22" spans="1:12" ht="14.25">
      <c r="A22" s="20" t="s">
        <v>91</v>
      </c>
      <c r="B22" s="101"/>
      <c r="C22" s="56">
        <v>61443</v>
      </c>
      <c r="D22" s="52">
        <v>0</v>
      </c>
      <c r="E22" s="52">
        <v>0</v>
      </c>
      <c r="F22" s="52">
        <v>0</v>
      </c>
      <c r="G22" s="51">
        <v>0</v>
      </c>
      <c r="H22" s="52">
        <v>0</v>
      </c>
      <c r="I22" s="85">
        <v>0</v>
      </c>
      <c r="J22" s="56">
        <v>73066</v>
      </c>
      <c r="K22" s="52">
        <v>0</v>
      </c>
      <c r="L22" s="56">
        <v>0</v>
      </c>
    </row>
    <row r="23" spans="1:12" ht="14.25">
      <c r="A23" s="20" t="s">
        <v>92</v>
      </c>
      <c r="B23" s="101">
        <v>4000481</v>
      </c>
      <c r="C23" s="56">
        <v>1564929</v>
      </c>
      <c r="D23" s="52">
        <v>3665345</v>
      </c>
      <c r="E23" s="56">
        <v>512531</v>
      </c>
      <c r="F23" s="56">
        <v>1496323</v>
      </c>
      <c r="G23" s="51">
        <f>+SUM(G24:G28)</f>
        <v>406659</v>
      </c>
      <c r="H23" s="56">
        <v>10589008</v>
      </c>
      <c r="I23" s="85">
        <v>10982070</v>
      </c>
      <c r="J23" s="56">
        <v>1364990</v>
      </c>
      <c r="K23" s="54">
        <v>295114</v>
      </c>
      <c r="L23" s="56">
        <v>3385384</v>
      </c>
    </row>
    <row r="24" spans="1:12" ht="14.25">
      <c r="A24" s="20" t="s">
        <v>93</v>
      </c>
      <c r="B24" s="101">
        <v>21214</v>
      </c>
      <c r="C24" s="52">
        <v>43258</v>
      </c>
      <c r="D24" s="52">
        <v>307014</v>
      </c>
      <c r="E24" s="56">
        <v>303</v>
      </c>
      <c r="F24" s="56">
        <v>161373</v>
      </c>
      <c r="G24" s="51">
        <v>14063</v>
      </c>
      <c r="H24" s="56">
        <v>585475</v>
      </c>
      <c r="I24" s="85">
        <v>748620</v>
      </c>
      <c r="J24" s="56">
        <v>92200</v>
      </c>
      <c r="K24" s="54">
        <v>30539</v>
      </c>
      <c r="L24" s="56">
        <v>20851</v>
      </c>
    </row>
    <row r="25" spans="1:12" ht="14.25">
      <c r="A25" s="20" t="s">
        <v>94</v>
      </c>
      <c r="B25" s="101">
        <v>29833</v>
      </c>
      <c r="C25" s="52">
        <v>2522</v>
      </c>
      <c r="D25" s="52">
        <v>107066</v>
      </c>
      <c r="E25" s="56">
        <v>31933</v>
      </c>
      <c r="F25" s="56">
        <v>2176</v>
      </c>
      <c r="G25" s="51">
        <v>2300</v>
      </c>
      <c r="H25" s="56">
        <v>421262</v>
      </c>
      <c r="I25" s="85">
        <v>261383</v>
      </c>
      <c r="J25" s="56">
        <v>108615</v>
      </c>
      <c r="K25" s="52"/>
      <c r="L25" s="56">
        <v>67549</v>
      </c>
    </row>
    <row r="26" spans="1:12" ht="14.25">
      <c r="A26" s="20" t="s">
        <v>95</v>
      </c>
      <c r="B26" s="101">
        <v>28861</v>
      </c>
      <c r="C26" s="52">
        <v>66041</v>
      </c>
      <c r="D26" s="52">
        <v>93753</v>
      </c>
      <c r="E26" s="56">
        <v>53598</v>
      </c>
      <c r="F26" s="56">
        <v>82175</v>
      </c>
      <c r="G26" s="51">
        <v>21918</v>
      </c>
      <c r="H26" s="56">
        <v>161419</v>
      </c>
      <c r="I26" s="85">
        <v>197291</v>
      </c>
      <c r="J26" s="56">
        <v>38071</v>
      </c>
      <c r="K26" s="54">
        <v>210</v>
      </c>
      <c r="L26" s="56">
        <v>419805</v>
      </c>
    </row>
    <row r="27" spans="1:12" ht="14.25">
      <c r="A27" s="20" t="s">
        <v>96</v>
      </c>
      <c r="B27" s="101">
        <v>930992</v>
      </c>
      <c r="C27" s="52">
        <v>716005</v>
      </c>
      <c r="D27" s="52">
        <v>1119444</v>
      </c>
      <c r="E27" s="56">
        <v>85187</v>
      </c>
      <c r="F27" s="56">
        <v>786269</v>
      </c>
      <c r="G27" s="51">
        <v>111050</v>
      </c>
      <c r="H27" s="56">
        <v>3417495</v>
      </c>
      <c r="I27" s="85">
        <v>1635800</v>
      </c>
      <c r="J27" s="56">
        <v>200520</v>
      </c>
      <c r="K27" s="54">
        <v>249567</v>
      </c>
      <c r="L27" s="56">
        <v>1026460</v>
      </c>
    </row>
    <row r="28" spans="1:12" ht="14.25">
      <c r="A28" s="20" t="s">
        <v>97</v>
      </c>
      <c r="B28" s="101">
        <v>2989581</v>
      </c>
      <c r="C28" s="56">
        <v>737103</v>
      </c>
      <c r="D28" s="52">
        <v>2038068</v>
      </c>
      <c r="E28" s="56">
        <v>341510</v>
      </c>
      <c r="F28" s="56">
        <v>464330</v>
      </c>
      <c r="G28" s="51">
        <v>257328</v>
      </c>
      <c r="H28" s="56">
        <v>6003357</v>
      </c>
      <c r="I28" s="85">
        <v>8138976</v>
      </c>
      <c r="J28" s="56">
        <v>925584</v>
      </c>
      <c r="K28" s="54">
        <v>14798</v>
      </c>
      <c r="L28" s="56">
        <v>1850719</v>
      </c>
    </row>
    <row r="29" spans="1:12" ht="14.25">
      <c r="A29" s="20" t="s">
        <v>98</v>
      </c>
      <c r="B29" s="101">
        <v>575699</v>
      </c>
      <c r="C29" s="56">
        <v>6932</v>
      </c>
      <c r="D29" s="52">
        <v>1066749</v>
      </c>
      <c r="E29" s="56">
        <v>10201</v>
      </c>
      <c r="F29" s="52">
        <v>0</v>
      </c>
      <c r="G29" s="51">
        <v>0</v>
      </c>
      <c r="H29" s="56">
        <v>599936</v>
      </c>
      <c r="I29" s="85">
        <v>229473</v>
      </c>
      <c r="J29" s="56">
        <v>24277</v>
      </c>
      <c r="K29" s="52">
        <v>0</v>
      </c>
      <c r="L29" s="56">
        <v>27339</v>
      </c>
    </row>
    <row r="30" spans="1:12" ht="14.25">
      <c r="A30" s="20" t="s">
        <v>99</v>
      </c>
      <c r="B30" s="101">
        <v>507785</v>
      </c>
      <c r="C30" s="56">
        <v>-24400</v>
      </c>
      <c r="D30" s="59">
        <v>960099</v>
      </c>
      <c r="E30" s="56">
        <v>91909</v>
      </c>
      <c r="F30" s="52">
        <v>0</v>
      </c>
      <c r="G30" s="51">
        <v>185243</v>
      </c>
      <c r="H30" s="52">
        <v>2275828</v>
      </c>
      <c r="I30" s="85">
        <v>2097732</v>
      </c>
      <c r="J30" s="56">
        <v>282576</v>
      </c>
      <c r="K30" s="54">
        <v>4713</v>
      </c>
      <c r="L30" s="56">
        <v>475756</v>
      </c>
    </row>
    <row r="31" spans="1:12" ht="14.25">
      <c r="A31" s="20" t="s">
        <v>100</v>
      </c>
      <c r="B31" s="101">
        <v>411923</v>
      </c>
      <c r="C31" s="56">
        <v>0</v>
      </c>
      <c r="D31" s="59">
        <v>590999</v>
      </c>
      <c r="E31" s="56">
        <v>68875</v>
      </c>
      <c r="F31" s="52">
        <v>0</v>
      </c>
      <c r="G31" s="51">
        <v>188149</v>
      </c>
      <c r="H31" s="52">
        <v>1034575</v>
      </c>
      <c r="I31" s="85">
        <v>845936</v>
      </c>
      <c r="J31" s="56">
        <v>180358</v>
      </c>
      <c r="K31" s="52">
        <v>0</v>
      </c>
      <c r="L31" s="56">
        <v>196708</v>
      </c>
    </row>
    <row r="32" spans="1:12" ht="14.25">
      <c r="A32" s="20" t="s">
        <v>102</v>
      </c>
      <c r="B32" s="101">
        <v>5561631</v>
      </c>
      <c r="C32" s="56">
        <v>5818895</v>
      </c>
      <c r="D32" s="92">
        <v>12870546</v>
      </c>
      <c r="E32" s="56">
        <v>723517</v>
      </c>
      <c r="F32" s="56">
        <v>8491950</v>
      </c>
      <c r="G32" s="51">
        <v>1755916</v>
      </c>
      <c r="H32" s="52">
        <v>26227410</v>
      </c>
      <c r="I32" s="85">
        <v>19776978</v>
      </c>
      <c r="J32" s="56">
        <v>2039421</v>
      </c>
      <c r="K32" s="54">
        <v>1154362</v>
      </c>
      <c r="L32" s="56">
        <v>4319403</v>
      </c>
    </row>
    <row r="33" spans="2:12" ht="14.25">
      <c r="B33" s="94"/>
      <c r="C33" s="87"/>
      <c r="D33" s="87"/>
      <c r="E33" s="87"/>
      <c r="F33" s="87"/>
      <c r="G33" s="87"/>
      <c r="H33" s="87"/>
      <c r="I33" s="87"/>
      <c r="J33" s="87"/>
      <c r="K33" s="87"/>
      <c r="L33" s="87"/>
    </row>
    <row r="34" spans="1:12" ht="14.25">
      <c r="A34" s="20" t="s">
        <v>101</v>
      </c>
      <c r="B34" s="101">
        <v>138263</v>
      </c>
      <c r="C34" s="56">
        <v>46642</v>
      </c>
      <c r="D34" s="52">
        <v>806379</v>
      </c>
      <c r="E34" s="56">
        <v>1609</v>
      </c>
      <c r="F34" s="56">
        <v>169160.33553316796</v>
      </c>
      <c r="G34" s="51">
        <v>18508</v>
      </c>
      <c r="H34" s="56">
        <v>740071</v>
      </c>
      <c r="I34" s="85">
        <v>202768</v>
      </c>
      <c r="J34" s="52">
        <v>49527</v>
      </c>
      <c r="K34" s="54">
        <v>118021</v>
      </c>
      <c r="L34" s="52">
        <v>33483</v>
      </c>
    </row>
    <row r="35" spans="1:12" ht="14.25">
      <c r="A35" s="24" t="s">
        <v>123</v>
      </c>
      <c r="B35" s="101">
        <v>20134</v>
      </c>
      <c r="C35" s="56">
        <v>29191</v>
      </c>
      <c r="D35" s="52">
        <v>21308</v>
      </c>
      <c r="E35" s="52">
        <v>0</v>
      </c>
      <c r="F35" s="56">
        <v>5920.6282200000005</v>
      </c>
      <c r="G35" s="51">
        <v>249</v>
      </c>
      <c r="H35" s="56">
        <v>103068</v>
      </c>
      <c r="I35" s="85">
        <v>39545</v>
      </c>
      <c r="J35" s="56">
        <v>17801</v>
      </c>
      <c r="K35" s="56">
        <v>0</v>
      </c>
      <c r="L35" s="52">
        <v>3399</v>
      </c>
    </row>
    <row r="36" ht="15">
      <c r="G36" s="106"/>
    </row>
    <row r="37" spans="1:12" ht="25.5" customHeight="1">
      <c r="A37" s="76" t="s">
        <v>114</v>
      </c>
      <c r="B37" s="41"/>
      <c r="C37" s="41"/>
      <c r="D37" s="41"/>
      <c r="E37" s="41"/>
      <c r="F37" s="41"/>
      <c r="G37" s="51"/>
      <c r="H37" s="41"/>
      <c r="I37" s="96"/>
      <c r="J37" s="41"/>
      <c r="K37" s="41"/>
      <c r="L37" s="41"/>
    </row>
    <row r="38" spans="1:12" ht="14.25">
      <c r="A38" s="9" t="s">
        <v>103</v>
      </c>
      <c r="B38" s="89">
        <v>416856</v>
      </c>
      <c r="C38" s="56">
        <v>223958</v>
      </c>
      <c r="D38" s="52">
        <v>721353</v>
      </c>
      <c r="E38" s="56">
        <v>12838</v>
      </c>
      <c r="F38" s="56">
        <v>121453</v>
      </c>
      <c r="G38" s="51">
        <v>41193.90355</v>
      </c>
      <c r="H38" s="56">
        <v>2036468</v>
      </c>
      <c r="I38" s="85">
        <v>3255495</v>
      </c>
      <c r="J38" s="56">
        <v>88619</v>
      </c>
      <c r="K38" s="54">
        <v>4812</v>
      </c>
      <c r="L38" s="56">
        <v>136674</v>
      </c>
    </row>
    <row r="39" spans="1:12" ht="14.25">
      <c r="A39" s="9" t="s">
        <v>120</v>
      </c>
      <c r="B39" s="89">
        <v>619236</v>
      </c>
      <c r="C39" s="52">
        <v>382441</v>
      </c>
      <c r="D39" s="57">
        <v>1126649</v>
      </c>
      <c r="E39" s="56">
        <v>35404</v>
      </c>
      <c r="F39" s="56">
        <v>354148</v>
      </c>
      <c r="G39" s="51">
        <f>2740.58778+299.88682+566.5576+76880.57023+2681.14083</f>
        <v>83168.74326</v>
      </c>
      <c r="H39" s="56">
        <v>2654413</v>
      </c>
      <c r="I39" s="85">
        <v>1652582</v>
      </c>
      <c r="J39" s="56">
        <v>133813</v>
      </c>
      <c r="K39" s="54">
        <v>63977</v>
      </c>
      <c r="L39" s="56">
        <v>352200</v>
      </c>
    </row>
    <row r="40" spans="1:12" ht="25.5" customHeight="1">
      <c r="A40" s="77" t="s">
        <v>115</v>
      </c>
      <c r="B40" s="89"/>
      <c r="C40" s="52"/>
      <c r="D40" s="52"/>
      <c r="E40" s="52"/>
      <c r="F40" s="52"/>
      <c r="G40" s="52"/>
      <c r="H40" s="52"/>
      <c r="J40" s="56"/>
      <c r="K40" s="52"/>
      <c r="L40" s="52"/>
    </row>
    <row r="41" spans="1:12" ht="14.25">
      <c r="A41" s="9" t="s">
        <v>103</v>
      </c>
      <c r="B41" s="86">
        <v>2572726</v>
      </c>
      <c r="C41" s="56">
        <v>513146</v>
      </c>
      <c r="D41" s="52">
        <v>1316715</v>
      </c>
      <c r="E41" s="56">
        <v>328671</v>
      </c>
      <c r="F41" s="56">
        <v>342877</v>
      </c>
      <c r="G41" s="51">
        <v>216134.27342</v>
      </c>
      <c r="H41" s="56">
        <v>3966889</v>
      </c>
      <c r="I41" s="85">
        <v>4883481</v>
      </c>
      <c r="J41" s="56">
        <v>836965</v>
      </c>
      <c r="K41" s="54">
        <v>9986</v>
      </c>
      <c r="L41" s="56">
        <v>1714045</v>
      </c>
    </row>
    <row r="42" spans="1:12" ht="14.25">
      <c r="A42" s="15" t="s">
        <v>121</v>
      </c>
      <c r="B42" s="86">
        <v>362275</v>
      </c>
      <c r="C42" s="52">
        <v>379344</v>
      </c>
      <c r="D42" s="92">
        <v>372188</v>
      </c>
      <c r="E42" s="56">
        <v>50875</v>
      </c>
      <c r="F42" s="56">
        <v>595670</v>
      </c>
      <c r="G42" s="51">
        <f>14063+2300+111050-G39-G44</f>
        <v>42250.4272</v>
      </c>
      <c r="H42" s="56">
        <v>1488839</v>
      </c>
      <c r="I42" s="85">
        <v>778506</v>
      </c>
      <c r="J42" s="56">
        <v>238099</v>
      </c>
      <c r="K42" s="54">
        <v>216129</v>
      </c>
      <c r="L42" s="56">
        <v>761446</v>
      </c>
    </row>
    <row r="43" spans="1:12" ht="14.25">
      <c r="A43" s="17"/>
      <c r="B43" s="84"/>
      <c r="C43" s="84"/>
      <c r="D43" s="84"/>
      <c r="E43" s="81"/>
      <c r="F43" s="84"/>
      <c r="G43" s="57"/>
      <c r="H43" s="81"/>
      <c r="J43" s="81"/>
      <c r="K43" s="88"/>
      <c r="L43" s="81"/>
    </row>
    <row r="44" spans="1:12" ht="29.25" customHeight="1">
      <c r="A44" s="16" t="s">
        <v>116</v>
      </c>
      <c r="B44" s="105">
        <v>528</v>
      </c>
      <c r="C44" s="52">
        <v>0</v>
      </c>
      <c r="D44" s="90">
        <v>34687</v>
      </c>
      <c r="E44" s="91">
        <v>39470</v>
      </c>
      <c r="F44" s="52">
        <v>0</v>
      </c>
      <c r="G44" s="51">
        <v>1993.82954</v>
      </c>
      <c r="H44" s="56">
        <v>280980</v>
      </c>
      <c r="I44" s="52">
        <v>214715</v>
      </c>
      <c r="J44" s="56">
        <v>29423</v>
      </c>
      <c r="K44" s="52">
        <v>0</v>
      </c>
      <c r="L44" s="56">
        <v>1214</v>
      </c>
    </row>
    <row r="45" spans="1:12" ht="15">
      <c r="A45" s="14"/>
      <c r="B45" s="43"/>
      <c r="C45" s="43"/>
      <c r="D45" s="43"/>
      <c r="E45" s="43"/>
      <c r="F45" s="43"/>
      <c r="G45" s="107"/>
      <c r="H45" s="43"/>
      <c r="J45" s="43"/>
      <c r="K45" s="43"/>
      <c r="L45" s="43"/>
    </row>
    <row r="46" ht="15">
      <c r="G46" s="106"/>
    </row>
    <row r="47" spans="1:12" ht="24.75" customHeight="1">
      <c r="A47" s="78" t="s">
        <v>117</v>
      </c>
      <c r="B47" s="41"/>
      <c r="C47" s="41"/>
      <c r="D47" s="41"/>
      <c r="E47" s="41"/>
      <c r="F47" s="41"/>
      <c r="G47" s="51"/>
      <c r="H47" s="41"/>
      <c r="I47" s="96"/>
      <c r="J47" s="41"/>
      <c r="K47" s="41"/>
      <c r="L47" s="41"/>
    </row>
    <row r="48" spans="1:12" ht="14.25">
      <c r="A48" s="2" t="s">
        <v>104</v>
      </c>
      <c r="B48" s="59">
        <v>155681</v>
      </c>
      <c r="C48" s="56">
        <v>2617356</v>
      </c>
      <c r="D48" s="52">
        <v>3179572.95773999</v>
      </c>
      <c r="E48" s="56">
        <v>14646</v>
      </c>
      <c r="F48" s="56">
        <v>1923857.5815399957</v>
      </c>
      <c r="G48" s="51">
        <v>480000.52566</v>
      </c>
      <c r="H48" s="56">
        <v>5740974</v>
      </c>
      <c r="I48" s="56">
        <v>5517969.29296</v>
      </c>
      <c r="J48" s="56">
        <v>124872</v>
      </c>
      <c r="K48" s="54">
        <v>10077</v>
      </c>
      <c r="L48" s="56">
        <v>45758</v>
      </c>
    </row>
    <row r="49" spans="1:12" ht="14.25">
      <c r="A49" s="2" t="s">
        <v>105</v>
      </c>
      <c r="B49" s="59">
        <v>207862</v>
      </c>
      <c r="C49" s="56">
        <v>25526</v>
      </c>
      <c r="D49" s="52">
        <v>589245.26859</v>
      </c>
      <c r="E49" s="56">
        <v>6080</v>
      </c>
      <c r="F49" s="56">
        <v>16813.856229999983</v>
      </c>
      <c r="G49" s="51">
        <v>40873.65675</v>
      </c>
      <c r="H49" s="52">
        <v>573549.8</v>
      </c>
      <c r="I49" s="56">
        <v>922030.22511</v>
      </c>
      <c r="J49" s="56">
        <v>52898</v>
      </c>
      <c r="K49" s="54">
        <v>3587</v>
      </c>
      <c r="L49" s="56">
        <v>76138</v>
      </c>
    </row>
    <row r="50" spans="1:12" ht="14.25">
      <c r="A50" s="2" t="s">
        <v>106</v>
      </c>
      <c r="B50" s="59">
        <v>329504</v>
      </c>
      <c r="C50" s="56">
        <v>19919.667440000012</v>
      </c>
      <c r="D50" s="52">
        <v>11503.46225</v>
      </c>
      <c r="E50" s="56">
        <v>58</v>
      </c>
      <c r="F50" s="56">
        <v>9961.914959999913</v>
      </c>
      <c r="G50" s="51">
        <v>43179.47271</v>
      </c>
      <c r="H50" s="52">
        <v>105210.381634434</v>
      </c>
      <c r="I50" s="56">
        <v>165747.14288</v>
      </c>
      <c r="J50" s="56">
        <v>10071</v>
      </c>
      <c r="K50" s="54">
        <v>375</v>
      </c>
      <c r="L50" s="56">
        <v>1908</v>
      </c>
    </row>
    <row r="51" spans="1:12" ht="14.25">
      <c r="A51" s="2" t="s">
        <v>107</v>
      </c>
      <c r="B51" s="59">
        <v>282757</v>
      </c>
      <c r="C51" s="56">
        <v>180938</v>
      </c>
      <c r="D51" s="52">
        <v>1310241.09025</v>
      </c>
      <c r="E51" s="56">
        <v>73725</v>
      </c>
      <c r="F51" s="56">
        <v>511236.26500000025</v>
      </c>
      <c r="G51" s="51">
        <f>740699.58007-G48-G49-G50</f>
        <v>176645.92495000004</v>
      </c>
      <c r="H51" s="56">
        <v>1796734</v>
      </c>
      <c r="I51" s="56">
        <v>809418.389330001</v>
      </c>
      <c r="J51" s="56">
        <v>55433</v>
      </c>
      <c r="K51" s="54">
        <v>3522</v>
      </c>
      <c r="L51" s="56">
        <v>71268</v>
      </c>
    </row>
    <row r="52" spans="1:7" ht="15">
      <c r="A52" s="3"/>
      <c r="G52" s="106"/>
    </row>
    <row r="53" spans="1:12" ht="24.75" customHeight="1">
      <c r="A53" s="75" t="s">
        <v>118</v>
      </c>
      <c r="B53" s="41"/>
      <c r="C53" s="41"/>
      <c r="D53" s="41"/>
      <c r="E53" s="41"/>
      <c r="F53" s="41"/>
      <c r="G53" s="51"/>
      <c r="H53" s="41"/>
      <c r="I53" s="96"/>
      <c r="J53" s="41"/>
      <c r="K53" s="41"/>
      <c r="L53" s="41"/>
    </row>
    <row r="54" spans="1:12" ht="14.25">
      <c r="A54" s="4" t="s">
        <v>1</v>
      </c>
      <c r="B54" s="101">
        <v>1959674</v>
      </c>
      <c r="C54" s="52">
        <v>2092698</v>
      </c>
      <c r="D54" s="52">
        <v>5876619.69867</v>
      </c>
      <c r="E54" s="52">
        <v>356312</v>
      </c>
      <c r="F54" s="52">
        <v>5115141.353600019</v>
      </c>
      <c r="G54" s="51">
        <f>605797.38011+327.0563</f>
        <v>606124.4364100001</v>
      </c>
      <c r="H54" s="52">
        <v>12888144</v>
      </c>
      <c r="I54" s="52">
        <v>7071966.503969999</v>
      </c>
      <c r="J54" s="56">
        <v>1169408</v>
      </c>
      <c r="K54" s="54">
        <v>825500</v>
      </c>
      <c r="L54" s="52">
        <v>2226948</v>
      </c>
    </row>
    <row r="55" spans="1:7" ht="15">
      <c r="A55" s="3"/>
      <c r="G55" s="106"/>
    </row>
    <row r="56" spans="1:12" ht="39.75" customHeight="1">
      <c r="A56" s="75" t="s">
        <v>119</v>
      </c>
      <c r="B56" s="41"/>
      <c r="C56" s="41"/>
      <c r="D56" s="41"/>
      <c r="E56" s="41"/>
      <c r="F56" s="41"/>
      <c r="G56" s="51"/>
      <c r="H56" s="41"/>
      <c r="I56" s="96"/>
      <c r="J56" s="41"/>
      <c r="K56" s="41"/>
      <c r="L56" s="41"/>
    </row>
    <row r="57" spans="1:12" ht="14.25">
      <c r="A57" s="2" t="s">
        <v>104</v>
      </c>
      <c r="B57" s="59">
        <v>0</v>
      </c>
      <c r="C57" s="52">
        <v>11075.796171567998</v>
      </c>
      <c r="D57" s="82">
        <v>11843.62464</v>
      </c>
      <c r="E57" s="82">
        <v>207</v>
      </c>
      <c r="F57" s="79">
        <v>7631.811285247998</v>
      </c>
      <c r="G57" s="51">
        <v>45.318</v>
      </c>
      <c r="H57" s="79">
        <v>18636</v>
      </c>
      <c r="I57" s="52">
        <v>6083.108670000001</v>
      </c>
      <c r="J57" s="79">
        <v>810</v>
      </c>
      <c r="K57" s="52">
        <v>1062</v>
      </c>
      <c r="L57" s="79">
        <v>142</v>
      </c>
    </row>
    <row r="58" spans="1:12" ht="14.25">
      <c r="A58" s="2" t="s">
        <v>105</v>
      </c>
      <c r="B58" s="59">
        <v>48</v>
      </c>
      <c r="C58" s="52">
        <v>84.96848</v>
      </c>
      <c r="D58" s="82">
        <v>3244.12285</v>
      </c>
      <c r="E58" s="82">
        <v>298</v>
      </c>
      <c r="F58" s="79">
        <v>0</v>
      </c>
      <c r="G58" s="51">
        <v>52.96595</v>
      </c>
      <c r="H58" s="82">
        <v>4171</v>
      </c>
      <c r="I58" s="52">
        <v>11646.009329999999</v>
      </c>
      <c r="J58" s="79">
        <v>73</v>
      </c>
      <c r="K58" s="52">
        <v>0</v>
      </c>
      <c r="L58" s="79">
        <v>18</v>
      </c>
    </row>
    <row r="59" spans="1:12" ht="14.25">
      <c r="A59" s="2" t="s">
        <v>106</v>
      </c>
      <c r="B59" s="59">
        <v>323</v>
      </c>
      <c r="C59" s="52">
        <v>346.75</v>
      </c>
      <c r="D59" s="82">
        <v>304.832</v>
      </c>
      <c r="E59" s="54">
        <v>0</v>
      </c>
      <c r="F59" s="79">
        <v>71.30000000000233</v>
      </c>
      <c r="G59" s="51">
        <v>0</v>
      </c>
      <c r="H59" s="82">
        <v>2141</v>
      </c>
      <c r="I59" s="52">
        <v>11390.6</v>
      </c>
      <c r="J59" s="79">
        <v>383</v>
      </c>
      <c r="K59" s="54">
        <v>0</v>
      </c>
      <c r="L59" s="79">
        <v>64</v>
      </c>
    </row>
    <row r="60" spans="1:12" ht="14.25">
      <c r="A60" s="2" t="s">
        <v>107</v>
      </c>
      <c r="B60" s="59">
        <v>3048</v>
      </c>
      <c r="C60" s="52">
        <v>0</v>
      </c>
      <c r="D60" s="82">
        <v>1185.89693</v>
      </c>
      <c r="E60" s="82">
        <v>1205</v>
      </c>
      <c r="F60" s="79">
        <v>1289.998950656</v>
      </c>
      <c r="G60" s="51">
        <v>50</v>
      </c>
      <c r="H60" s="79">
        <v>4317</v>
      </c>
      <c r="I60" s="52">
        <v>2197.15191</v>
      </c>
      <c r="J60" s="79">
        <v>457</v>
      </c>
      <c r="K60" s="52">
        <v>0</v>
      </c>
      <c r="L60" s="79">
        <v>7811</v>
      </c>
    </row>
    <row r="61" spans="1:7" ht="15">
      <c r="A61" s="3"/>
      <c r="G61" s="106"/>
    </row>
    <row r="62" spans="1:12" ht="12.75" customHeight="1">
      <c r="A62" s="66" t="s">
        <v>108</v>
      </c>
      <c r="B62" s="41"/>
      <c r="C62" s="41"/>
      <c r="D62" s="41"/>
      <c r="E62" s="41"/>
      <c r="F62" s="41"/>
      <c r="G62" s="51"/>
      <c r="H62" s="41"/>
      <c r="I62" s="96"/>
      <c r="J62" s="41"/>
      <c r="K62" s="41"/>
      <c r="L62" s="41"/>
    </row>
    <row r="63" spans="1:12" ht="14.25">
      <c r="A63" s="5" t="s">
        <v>112</v>
      </c>
      <c r="B63" s="95">
        <v>10837</v>
      </c>
      <c r="C63" s="55">
        <v>23299.8274</v>
      </c>
      <c r="D63" s="80">
        <v>912297.0211851039</v>
      </c>
      <c r="E63" s="62">
        <v>0</v>
      </c>
      <c r="F63" s="62">
        <v>0</v>
      </c>
      <c r="G63" s="51">
        <v>0</v>
      </c>
      <c r="H63" s="63">
        <v>755308</v>
      </c>
      <c r="I63" s="51">
        <v>261284.75924445014</v>
      </c>
      <c r="J63" s="51">
        <v>0</v>
      </c>
      <c r="K63" s="62">
        <v>0</v>
      </c>
      <c r="L63" s="63">
        <v>73</v>
      </c>
    </row>
    <row r="64" spans="1:12" ht="14.25">
      <c r="A64" s="2" t="s">
        <v>109</v>
      </c>
      <c r="B64" s="58">
        <v>2589</v>
      </c>
      <c r="C64" s="51">
        <v>590.112</v>
      </c>
      <c r="D64" s="62">
        <v>40138.74228</v>
      </c>
      <c r="E64" s="62">
        <v>0</v>
      </c>
      <c r="F64" s="62">
        <v>0</v>
      </c>
      <c r="G64" s="51">
        <v>0</v>
      </c>
      <c r="H64" s="63">
        <v>53089</v>
      </c>
      <c r="I64" s="51">
        <v>1042.06860554987</v>
      </c>
      <c r="J64" s="51">
        <v>0</v>
      </c>
      <c r="K64" s="62">
        <v>0</v>
      </c>
      <c r="L64" s="62">
        <v>0</v>
      </c>
    </row>
    <row r="65" spans="1:12" ht="14.25">
      <c r="A65" s="10" t="s">
        <v>110</v>
      </c>
      <c r="B65" s="51">
        <v>0</v>
      </c>
      <c r="C65" s="62">
        <v>0</v>
      </c>
      <c r="D65" s="62">
        <v>0</v>
      </c>
      <c r="E65" s="62">
        <v>0</v>
      </c>
      <c r="F65" s="62">
        <v>0</v>
      </c>
      <c r="G65" s="51">
        <v>0</v>
      </c>
      <c r="H65" s="63">
        <v>3449</v>
      </c>
      <c r="I65" s="62">
        <v>0</v>
      </c>
      <c r="J65" s="51">
        <v>0</v>
      </c>
      <c r="K65" s="62">
        <v>0</v>
      </c>
      <c r="L65" s="62">
        <v>0</v>
      </c>
    </row>
    <row r="66" spans="1:12" ht="12.75" customHeight="1">
      <c r="A66" s="66" t="s">
        <v>111</v>
      </c>
      <c r="B66" s="51"/>
      <c r="C66" s="41"/>
      <c r="D66" s="41"/>
      <c r="E66" s="41"/>
      <c r="F66" s="41"/>
      <c r="G66" s="51"/>
      <c r="H66" s="41"/>
      <c r="J66" s="51"/>
      <c r="K66" s="41"/>
      <c r="L66" s="62"/>
    </row>
    <row r="67" spans="1:12" ht="14.25">
      <c r="A67" s="5" t="s">
        <v>112</v>
      </c>
      <c r="B67" s="51">
        <v>0</v>
      </c>
      <c r="C67" s="60">
        <v>0</v>
      </c>
      <c r="D67" s="80">
        <v>2867.933</v>
      </c>
      <c r="E67" s="62">
        <v>0</v>
      </c>
      <c r="F67" s="62">
        <v>0</v>
      </c>
      <c r="G67" s="51">
        <v>0</v>
      </c>
      <c r="H67" s="63">
        <v>2142</v>
      </c>
      <c r="I67" s="65">
        <v>0</v>
      </c>
      <c r="J67" s="51">
        <v>0</v>
      </c>
      <c r="K67" s="62">
        <v>0</v>
      </c>
      <c r="L67" s="64">
        <v>13</v>
      </c>
    </row>
    <row r="68" spans="1:12" ht="14.25">
      <c r="A68" s="2" t="s">
        <v>113</v>
      </c>
      <c r="B68" s="51">
        <v>0</v>
      </c>
      <c r="C68" s="53">
        <v>0</v>
      </c>
      <c r="D68" s="62">
        <v>0</v>
      </c>
      <c r="E68" s="62">
        <v>0</v>
      </c>
      <c r="F68" s="62">
        <v>0</v>
      </c>
      <c r="G68" s="51">
        <v>0</v>
      </c>
      <c r="H68" s="63">
        <v>100</v>
      </c>
      <c r="I68" s="65">
        <v>0</v>
      </c>
      <c r="J68" s="51">
        <v>0</v>
      </c>
      <c r="K68" s="62">
        <v>0</v>
      </c>
      <c r="L68" s="83">
        <v>0</v>
      </c>
    </row>
    <row r="69" spans="1:12" ht="14.25">
      <c r="A69" s="10" t="s">
        <v>110</v>
      </c>
      <c r="B69" s="51">
        <v>0</v>
      </c>
      <c r="C69" s="53">
        <v>0</v>
      </c>
      <c r="D69" s="62">
        <v>0</v>
      </c>
      <c r="E69" s="62">
        <v>0</v>
      </c>
      <c r="F69" s="62">
        <v>0</v>
      </c>
      <c r="G69" s="51">
        <v>0</v>
      </c>
      <c r="H69" s="61">
        <v>0</v>
      </c>
      <c r="I69" s="62">
        <v>0</v>
      </c>
      <c r="J69" s="51">
        <v>0</v>
      </c>
      <c r="K69" s="62">
        <v>0</v>
      </c>
      <c r="L69" s="83">
        <v>0</v>
      </c>
    </row>
    <row r="70" spans="1:4" ht="15">
      <c r="A70" s="8"/>
      <c r="B70" s="43"/>
      <c r="C70" s="43"/>
      <c r="D70" s="43"/>
    </row>
    <row r="71" spans="1:4" ht="15">
      <c r="A71" s="6"/>
      <c r="B71" s="43"/>
      <c r="C71" s="43"/>
      <c r="D71" s="43"/>
    </row>
    <row r="72" spans="1:4" ht="15">
      <c r="A72" s="7" t="s">
        <v>66</v>
      </c>
      <c r="B72" s="43"/>
      <c r="C72" s="43"/>
      <c r="D72" s="43"/>
    </row>
    <row r="73" spans="1:4" ht="39.75">
      <c r="A73" s="11" t="s">
        <v>72</v>
      </c>
      <c r="B73" s="43"/>
      <c r="C73" s="43"/>
      <c r="D73" s="43"/>
    </row>
    <row r="74" spans="1:4" ht="25.5" customHeight="1">
      <c r="A74" s="73" t="s">
        <v>67</v>
      </c>
      <c r="B74" s="12"/>
      <c r="C74" s="12"/>
      <c r="D74" s="12"/>
    </row>
    <row r="75" spans="1:4" ht="18.75" customHeight="1">
      <c r="A75" s="73" t="s">
        <v>68</v>
      </c>
      <c r="B75" s="12"/>
      <c r="C75" s="12"/>
      <c r="D75" s="12"/>
    </row>
    <row r="76" spans="1:4" ht="25.5" customHeight="1">
      <c r="A76" s="73" t="s">
        <v>69</v>
      </c>
      <c r="B76" s="12"/>
      <c r="C76" s="12"/>
      <c r="D76" s="12"/>
    </row>
    <row r="77" spans="1:4" ht="28.5" customHeight="1">
      <c r="A77" s="12" t="s">
        <v>73</v>
      </c>
      <c r="B77" s="69"/>
      <c r="C77" s="69"/>
      <c r="D77" s="69"/>
    </row>
    <row r="78" spans="1:4" ht="12.75" customHeight="1">
      <c r="A78" s="18"/>
      <c r="B78" s="49"/>
      <c r="C78" s="49"/>
      <c r="D78" s="49"/>
    </row>
    <row r="79" spans="1:4" ht="57.75" customHeight="1">
      <c r="A79" s="11" t="s">
        <v>71</v>
      </c>
      <c r="B79" s="70"/>
      <c r="C79" s="70"/>
      <c r="D79" s="70"/>
    </row>
    <row r="80" spans="1:4" ht="12.75" customHeight="1">
      <c r="A80" s="19"/>
      <c r="B80" s="50"/>
      <c r="C80" s="50"/>
      <c r="D80" s="50"/>
    </row>
    <row r="81" spans="1:4" ht="33.75" customHeight="1">
      <c r="A81" s="11" t="s">
        <v>70</v>
      </c>
      <c r="B81" s="70"/>
      <c r="C81" s="70"/>
      <c r="D81" s="70"/>
    </row>
    <row r="82" spans="1:4" ht="25.5" customHeight="1">
      <c r="A82" s="74" t="s">
        <v>75</v>
      </c>
      <c r="B82" s="72"/>
      <c r="C82" s="72"/>
      <c r="D82" s="72"/>
    </row>
    <row r="83" spans="1:4" ht="38.25" customHeight="1">
      <c r="A83" s="73" t="s">
        <v>74</v>
      </c>
      <c r="B83" s="69"/>
      <c r="C83" s="69"/>
      <c r="D83" s="69"/>
    </row>
    <row r="85" ht="12.75" customHeight="1">
      <c r="A85" s="13"/>
    </row>
  </sheetData>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2008-11-21T10:09:28Z</cp:lastPrinted>
  <dcterms:created xsi:type="dcterms:W3CDTF">2006-01-23T08:29:20Z</dcterms:created>
  <dcterms:modified xsi:type="dcterms:W3CDTF">2009-05-25T10:28:58Z</dcterms:modified>
  <cp:category/>
  <cp:version/>
  <cp:contentType/>
  <cp:contentStatus/>
</cp:coreProperties>
</file>