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<sst xmlns="http://schemas.openxmlformats.org/spreadsheetml/2006/main" count="156" uniqueCount="130">
  <si>
    <t>Pagrindiniai bankų veiklos rodikliai</t>
  </si>
  <si>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</si>
  <si>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</si>
  <si>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</si>
  <si>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</si>
  <si>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</si>
  <si>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</si>
  <si>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</si>
  <si>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</si>
  <si>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</si>
  <si>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</si>
  <si>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</si>
  <si>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</si>
  <si>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</si>
  <si>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</si>
  <si>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</si>
  <si>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</si>
  <si>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</si>
  <si>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</si>
  <si>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</si>
  <si>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</si>
  <si>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</si>
  <si>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</si>
  <si>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</si>
  <si>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</si>
  <si>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</si>
  <si>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</si>
  <si>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„Hansabankas“</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</si>
  <si>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</si>
  <si>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</si>
  <si>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</si>
  <si>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</si>
  <si>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</si>
  <si>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</si>
  <si>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</si>
  <si>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</si>
  <si>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</si>
  <si>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</si>
  <si>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     - juridinių asmenų indėliai </t>
    </r>
    <r>
      <rPr>
        <i/>
        <sz val="8"/>
        <rFont val="Arial"/>
        <family val="2"/>
      </rPr>
      <t>(finansinių institucijų indėliai neįtraukiami)</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</si>
  <si>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</si>
  <si>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</si>
  <si>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</si>
  <si>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</si>
  <si>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</si>
  <si>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</si>
  <si>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</si>
  <si>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</si>
  <si>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</si>
  <si>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</si>
  <si>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</si>
  <si>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</si>
  <si>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</si>
  <si>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</si>
  <si>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</si>
  <si>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</si>
  <si>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</si>
  <si>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</si>
  <si>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</si>
  <si>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</si>
  <si>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</si>
  <si>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</si>
  <si>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</si>
  <si>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</si>
  <si>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</si>
  <si>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 xml:space="preserve">Specialieji skolinimosi fondai </t>
    </r>
    <r>
      <rPr>
        <i/>
        <sz val="8"/>
        <rFont val="Arial"/>
        <family val="2"/>
      </rPr>
      <t>(indėlių dalis)</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</si>
  <si>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</si>
  <si>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2008 m. balandžio mėn. pabaigoje, tūkst. Lt</t>
  </si>
  <si>
    <t>AB SEB bankas</t>
  </si>
  <si>
    <t>Danske Bank A/S Lietuvos filialas</t>
  </si>
  <si>
    <t>Main Indicators of Banks</t>
  </si>
  <si>
    <t>April 2008  (end of period), thousands LTL</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</si>
  <si>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</si>
  <si>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</si>
  <si>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</si>
  <si>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</si>
  <si>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</si>
  <si>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</si>
  <si>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</si>
  <si>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</si>
  <si>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</si>
  <si>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</si>
  <si>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</si>
  <si>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</si>
  <si>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</si>
  <si>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</si>
  <si>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</si>
  <si>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</si>
  <si>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</si>
  <si>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</si>
  <si>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</si>
  <si>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</si>
  <si>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</si>
  <si>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</si>
  <si>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</si>
  <si>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</si>
  <si>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</si>
  <si>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Total liabilities and minority interest</t>
  </si>
  <si>
    <t>Guarantees and warrantees</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</si>
  <si>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</si>
  <si>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</si>
  <si>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</si>
  <si>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</si>
  <si>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</si>
  <si>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</si>
  <si>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</si>
  <si>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Loans to Individuals</t>
    </r>
    <r>
      <rPr>
        <b/>
        <i/>
        <vertAlign val="superscript"/>
        <sz val="10"/>
        <rFont val="Arial"/>
        <family val="2"/>
      </rPr>
      <t>2</t>
    </r>
    <r>
      <rPr>
        <b/>
        <i/>
        <sz val="10"/>
        <rFont val="Arial"/>
        <family val="2"/>
      </rPr>
      <t xml:space="preserve"> (including specific provisions, except interest income and administration fee)</t>
    </r>
  </si>
  <si>
    <t>Demand deposits (including specific provisions, except interest income and administration fee)</t>
  </si>
  <si>
    <r>
      <t>Issued structural financial instruments</t>
    </r>
    <r>
      <rPr>
        <b/>
        <i/>
        <vertAlign val="superscript"/>
        <sz val="10"/>
        <rFont val="Arial"/>
        <family val="2"/>
      </rPr>
      <t>6</t>
    </r>
  </si>
  <si>
    <r>
      <t>Value of Composed financial instruments of Individuals</t>
    </r>
    <r>
      <rPr>
        <vertAlign val="superscript"/>
        <sz val="8"/>
        <rFont val="Arial"/>
        <family val="2"/>
      </rPr>
      <t>7</t>
    </r>
    <r>
      <rPr>
        <sz val="10"/>
        <rFont val="Arial"/>
        <family val="2"/>
      </rPr>
      <t xml:space="preserve"> </t>
    </r>
  </si>
  <si>
    <r>
      <t>Value of Composed financial instruments of Legal Entities</t>
    </r>
    <r>
      <rPr>
        <vertAlign val="superscript"/>
        <sz val="10"/>
        <rFont val="Arial"/>
        <family val="2"/>
      </rPr>
      <t>7</t>
    </r>
    <r>
      <rPr>
        <sz val="10"/>
        <rFont val="Arial"/>
        <family val="2"/>
      </rPr>
      <t xml:space="preserve"> </t>
    </r>
  </si>
  <si>
    <r>
      <t xml:space="preserve">     -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</si>
  <si>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</si>
  <si>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</si>
  <si>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</si>
  <si>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</si>
  <si>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t>Deposits with agreed maturity (including specific provisions, except interest income and administration fee), including overnight deposits</t>
  </si>
  <si>
    <t>Explanations</t>
  </si>
  <si>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</si>
  <si>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</si>
  <si>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</si>
  <si>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</si>
  <si>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5</t>
    </r>
    <r>
      <rPr>
        <sz val="10"/>
        <rFont val="Arial"/>
        <family val="2"/>
      </rPr>
      <t xml:space="preserve"> - loans to legal entities also financial institutions, except group companies.</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</si>
  <si>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</si>
  <si>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</si>
  <si>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8</t>
    </r>
    <r>
      <rPr>
        <sz val="10"/>
        <rFont val="Arial"/>
        <family val="2"/>
      </rPr>
      <t>Group companies - patronizing bank, subsidiary companies of patronizing bank.</t>
    </r>
  </si>
  <si>
    <r>
      <t>9</t>
    </r>
    <r>
      <rPr>
        <sz val="10"/>
        <rFont val="Arial"/>
        <family val="2"/>
      </rPr>
      <t xml:space="preserve">New Issued structural financial instruments - structural financial instruments valid at current period. </t>
    </r>
  </si>
  <si>
    <r>
      <t xml:space="preserve">     - Legal entities</t>
    </r>
    <r>
      <rPr>
        <vertAlign val="superscript"/>
        <sz val="10"/>
        <rFont val="Arial"/>
        <family val="2"/>
      </rPr>
      <t>1</t>
    </r>
    <r>
      <rPr>
        <i/>
        <sz val="8"/>
        <rFont val="Arial"/>
        <family val="2"/>
      </rPr>
      <t xml:space="preserve"> (except deposits of financial institutions)</t>
    </r>
  </si>
  <si>
    <r>
      <t>Specific and lending funds</t>
    </r>
    <r>
      <rPr>
        <b/>
        <i/>
        <vertAlign val="superscript"/>
        <sz val="10"/>
        <rFont val="Arial"/>
        <family val="2"/>
      </rPr>
      <t>1</t>
    </r>
    <r>
      <rPr>
        <b/>
        <i/>
        <sz val="8"/>
        <rFont val="Arial"/>
        <family val="2"/>
      </rPr>
      <t>(partition if deposits)</t>
    </r>
  </si>
  <si>
    <t>Updated: 2009-04-20</t>
  </si>
  <si>
    <t>Paskutinio atnaujinimo data: 2009-04-30</t>
  </si>
</sst>
</file>

<file path=xl/styles.xml><?xml version="1.0" encoding="utf-8"?>
<styleSheet xmlns="http://schemas.openxmlformats.org/spreadsheetml/2006/main">
  <numFmts count="3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0\ _L_t"/>
  </numFmts>
  <fonts count="20">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b/>
      <sz val="11"/>
      <name val="Arial"/>
      <family val="2"/>
    </font>
    <font>
      <sz val="12"/>
      <color indexed="8"/>
      <name val="Arial"/>
      <family val="2"/>
    </font>
    <font>
      <sz val="9"/>
      <name val="Arial"/>
      <family val="2"/>
    </font>
    <font>
      <sz val="10"/>
      <color indexed="17"/>
      <name val="Arial"/>
      <family val="2"/>
    </font>
    <font>
      <vertAlign val="superscript"/>
      <sz val="10"/>
      <color indexed="17"/>
      <name val="Arial"/>
      <family val="2"/>
    </font>
    <font>
      <b/>
      <i/>
      <sz val="8"/>
      <name val="Arial"/>
      <family val="2"/>
    </font>
    <font>
      <u val="single"/>
      <sz val="10"/>
      <color indexed="12"/>
      <name val="Arial"/>
      <family val="0"/>
    </font>
    <font>
      <u val="single"/>
      <sz val="10"/>
      <color indexed="36"/>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94">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1" xfId="0" applyFont="1" applyBorder="1" applyAlignment="1">
      <alignment/>
    </xf>
    <xf numFmtId="0" fontId="0" fillId="0" borderId="0" xfId="0" applyFont="1" applyBorder="1" applyAlignment="1">
      <alignment horizontal="left" wrapText="1"/>
    </xf>
    <xf numFmtId="0" fontId="0" fillId="0" borderId="0" xfId="0" applyFont="1" applyBorder="1" applyAlignment="1">
      <alignment/>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Border="1" applyAlignment="1">
      <alignmen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3" fillId="0" borderId="1" xfId="0" applyFont="1" applyBorder="1" applyAlignment="1">
      <alignment/>
    </xf>
    <xf numFmtId="0" fontId="0" fillId="0" borderId="1" xfId="0" applyFont="1" applyBorder="1" applyAlignment="1">
      <alignment horizontal="left"/>
    </xf>
    <xf numFmtId="0" fontId="4" fillId="0" borderId="0" xfId="0" applyFont="1" applyAlignment="1">
      <alignment wrapText="1"/>
    </xf>
    <xf numFmtId="0" fontId="0" fillId="0" borderId="0" xfId="0" applyFont="1" applyAlignment="1">
      <alignment wrapText="1"/>
    </xf>
    <xf numFmtId="0" fontId="4" fillId="0" borderId="0" xfId="0" applyFont="1" applyFill="1" applyAlignment="1">
      <alignment horizontal="left" wrapText="1"/>
    </xf>
    <xf numFmtId="0" fontId="0" fillId="0" borderId="0" xfId="0" applyFont="1" applyFill="1" applyAlignment="1">
      <alignment horizontal="left" wrapText="1"/>
    </xf>
    <xf numFmtId="0" fontId="4" fillId="0" borderId="0" xfId="0" applyFont="1" applyAlignment="1">
      <alignment horizontal="left"/>
    </xf>
    <xf numFmtId="0" fontId="12" fillId="0" borderId="1" xfId="0" applyFont="1" applyBorder="1" applyAlignment="1">
      <alignment horizontal="center" textRotation="90" wrapText="1"/>
    </xf>
    <xf numFmtId="0" fontId="12" fillId="0" borderId="2" xfId="0" applyFont="1" applyBorder="1" applyAlignment="1">
      <alignment horizontal="center" textRotation="90"/>
    </xf>
    <xf numFmtId="0" fontId="12" fillId="0" borderId="2" xfId="0" applyFont="1" applyBorder="1" applyAlignment="1">
      <alignment horizontal="center" textRotation="90" wrapText="1"/>
    </xf>
    <xf numFmtId="0" fontId="12" fillId="0" borderId="2" xfId="0" applyFont="1" applyFill="1" applyBorder="1" applyAlignment="1">
      <alignment horizontal="center" textRotation="90" wrapText="1"/>
    </xf>
    <xf numFmtId="3" fontId="0" fillId="0" borderId="0" xfId="0" applyNumberFormat="1" applyFont="1" applyBorder="1" applyAlignment="1">
      <alignment horizontal="left" wrapText="1"/>
    </xf>
    <xf numFmtId="3" fontId="5" fillId="0" borderId="1" xfId="21" applyNumberFormat="1" applyFont="1" applyBorder="1">
      <alignment/>
      <protection/>
    </xf>
    <xf numFmtId="3" fontId="5" fillId="0" borderId="1" xfId="0" applyNumberFormat="1" applyFont="1" applyBorder="1" applyAlignment="1">
      <alignment/>
    </xf>
    <xf numFmtId="3" fontId="5" fillId="0" borderId="1" xfId="0" applyNumberFormat="1" applyFont="1" applyFill="1" applyBorder="1" applyAlignment="1">
      <alignment/>
    </xf>
    <xf numFmtId="3" fontId="5" fillId="0" borderId="1" xfId="21" applyNumberFormat="1" applyFont="1" applyFill="1" applyBorder="1">
      <alignment/>
      <protection/>
    </xf>
    <xf numFmtId="3" fontId="5" fillId="0" borderId="2" xfId="21" applyNumberFormat="1" applyFont="1" applyBorder="1">
      <alignment/>
      <protection/>
    </xf>
    <xf numFmtId="0" fontId="5" fillId="0" borderId="2" xfId="0" applyFont="1" applyBorder="1" applyAlignment="1">
      <alignment/>
    </xf>
    <xf numFmtId="3" fontId="5" fillId="0" borderId="2" xfId="0" applyNumberFormat="1" applyFont="1" applyBorder="1" applyAlignment="1">
      <alignment/>
    </xf>
    <xf numFmtId="3" fontId="5" fillId="0" borderId="2" xfId="0" applyNumberFormat="1" applyFont="1" applyFill="1" applyBorder="1" applyAlignment="1">
      <alignment/>
    </xf>
    <xf numFmtId="0" fontId="5" fillId="0" borderId="2" xfId="0" applyFont="1" applyFill="1" applyBorder="1" applyAlignment="1">
      <alignment/>
    </xf>
    <xf numFmtId="3" fontId="5" fillId="0" borderId="3" xfId="0" applyNumberFormat="1" applyFont="1" applyBorder="1" applyAlignment="1">
      <alignment/>
    </xf>
    <xf numFmtId="0" fontId="5" fillId="0" borderId="4" xfId="0" applyFont="1" applyBorder="1" applyAlignment="1">
      <alignment/>
    </xf>
    <xf numFmtId="3" fontId="5" fillId="0" borderId="0" xfId="0" applyNumberFormat="1" applyFont="1" applyAlignment="1">
      <alignment horizontal="right"/>
    </xf>
    <xf numFmtId="3" fontId="5" fillId="0" borderId="1" xfId="0" applyNumberFormat="1" applyFont="1" applyBorder="1" applyAlignment="1">
      <alignment horizontal="right"/>
    </xf>
    <xf numFmtId="3" fontId="5" fillId="0" borderId="1" xfId="0" applyNumberFormat="1" applyFont="1" applyFill="1" applyBorder="1" applyAlignment="1">
      <alignment horizontal="right"/>
    </xf>
    <xf numFmtId="3" fontId="5" fillId="0" borderId="1" xfId="0" applyNumberFormat="1" applyFont="1" applyBorder="1" applyAlignment="1">
      <alignment/>
    </xf>
    <xf numFmtId="3" fontId="5" fillId="0" borderId="2" xfId="0" applyNumberFormat="1" applyFont="1" applyBorder="1" applyAlignment="1">
      <alignment/>
    </xf>
    <xf numFmtId="3" fontId="5" fillId="0" borderId="2" xfId="0" applyNumberFormat="1" applyFont="1" applyFill="1" applyBorder="1" applyAlignment="1">
      <alignment/>
    </xf>
    <xf numFmtId="3" fontId="5" fillId="0" borderId="1" xfId="0" applyNumberFormat="1" applyFont="1" applyFill="1" applyBorder="1" applyAlignment="1">
      <alignment/>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5" fillId="0" borderId="3" xfId="21" applyNumberFormat="1" applyFont="1" applyBorder="1">
      <alignment/>
      <protection/>
    </xf>
    <xf numFmtId="3" fontId="5" fillId="0" borderId="3" xfId="0" applyNumberFormat="1" applyFont="1" applyFill="1" applyBorder="1" applyAlignment="1">
      <alignment/>
    </xf>
    <xf numFmtId="3" fontId="5" fillId="0" borderId="3" xfId="0" applyNumberFormat="1" applyFont="1" applyBorder="1" applyAlignment="1">
      <alignment horizontal="right" wrapText="1"/>
    </xf>
    <xf numFmtId="3" fontId="0" fillId="0" borderId="4" xfId="0" applyNumberFormat="1" applyFont="1" applyBorder="1" applyAlignment="1">
      <alignment horizontal="left" wrapText="1"/>
    </xf>
    <xf numFmtId="3" fontId="5" fillId="0" borderId="4" xfId="21" applyNumberFormat="1" applyFont="1" applyBorder="1">
      <alignment/>
      <protection/>
    </xf>
    <xf numFmtId="3" fontId="5" fillId="0" borderId="4" xfId="0" applyNumberFormat="1" applyFont="1" applyBorder="1" applyAlignment="1">
      <alignment/>
    </xf>
    <xf numFmtId="3" fontId="5" fillId="0" borderId="4" xfId="0" applyNumberFormat="1" applyFont="1" applyFill="1" applyBorder="1" applyAlignment="1">
      <alignment/>
    </xf>
    <xf numFmtId="0" fontId="5" fillId="0" borderId="0" xfId="0" applyFont="1" applyAlignment="1">
      <alignment/>
    </xf>
    <xf numFmtId="0" fontId="5" fillId="0" borderId="0" xfId="0" applyFont="1" applyBorder="1" applyAlignment="1">
      <alignment/>
    </xf>
    <xf numFmtId="49" fontId="0" fillId="0" borderId="0" xfId="0" applyNumberFormat="1" applyFont="1" applyAlignment="1">
      <alignment/>
    </xf>
    <xf numFmtId="0" fontId="0" fillId="0" borderId="0" xfId="0" applyAlignment="1">
      <alignment/>
    </xf>
    <xf numFmtId="0" fontId="6" fillId="0" borderId="0" xfId="0" applyFont="1" applyAlignment="1">
      <alignment horizontal="center"/>
    </xf>
    <xf numFmtId="0" fontId="14" fillId="0" borderId="1" xfId="0" applyFont="1" applyBorder="1" applyAlignment="1">
      <alignment/>
    </xf>
    <xf numFmtId="0" fontId="14" fillId="0" borderId="1" xfId="0" applyFont="1" applyBorder="1" applyAlignment="1">
      <alignment wrapText="1"/>
    </xf>
    <xf numFmtId="0" fontId="15" fillId="0" borderId="0" xfId="0" applyFont="1" applyBorder="1" applyAlignment="1">
      <alignment/>
    </xf>
    <xf numFmtId="0" fontId="15" fillId="0" borderId="0" xfId="0" applyFont="1" applyFill="1" applyAlignment="1">
      <alignment horizontal="left" wrapText="1"/>
    </xf>
    <xf numFmtId="0" fontId="16" fillId="0" borderId="0" xfId="0" applyFont="1" applyFill="1" applyAlignment="1">
      <alignment horizontal="left" wrapText="1"/>
    </xf>
    <xf numFmtId="0" fontId="15" fillId="0" borderId="0" xfId="0" applyFont="1" applyAlignment="1">
      <alignment wrapText="1"/>
    </xf>
    <xf numFmtId="0" fontId="16" fillId="0" borderId="0" xfId="0" applyFont="1" applyAlignment="1">
      <alignment wrapText="1"/>
    </xf>
    <xf numFmtId="3" fontId="13" fillId="0" borderId="1" xfId="0" applyNumberFormat="1" applyFont="1" applyFill="1" applyBorder="1" applyAlignment="1">
      <alignment/>
    </xf>
    <xf numFmtId="0" fontId="12" fillId="0" borderId="1" xfId="0" applyFont="1" applyFill="1" applyBorder="1" applyAlignment="1">
      <alignment horizontal="center" textRotation="90" wrapText="1"/>
    </xf>
    <xf numFmtId="0" fontId="12" fillId="0" borderId="2" xfId="0" applyFont="1" applyFill="1" applyBorder="1" applyAlignment="1">
      <alignment horizontal="center" textRotation="90"/>
    </xf>
    <xf numFmtId="3" fontId="9" fillId="0" borderId="5" xfId="0" applyNumberFormat="1" applyFont="1" applyBorder="1" applyAlignment="1">
      <alignment horizontal="left" wrapText="1" readingOrder="1"/>
    </xf>
    <xf numFmtId="3" fontId="9" fillId="0" borderId="4" xfId="0" applyNumberFormat="1" applyFont="1" applyBorder="1" applyAlignment="1">
      <alignment horizontal="left" wrapText="1" readingOrder="1"/>
    </xf>
    <xf numFmtId="0" fontId="0" fillId="0" borderId="4" xfId="0" applyBorder="1" applyAlignment="1">
      <alignment/>
    </xf>
    <xf numFmtId="0" fontId="0" fillId="0" borderId="6" xfId="0" applyBorder="1" applyAlignment="1">
      <alignment/>
    </xf>
    <xf numFmtId="0" fontId="9" fillId="0" borderId="5" xfId="0" applyFont="1" applyFill="1" applyBorder="1" applyAlignment="1">
      <alignment horizontal="left" wrapText="1" readingOrder="1"/>
    </xf>
    <xf numFmtId="0" fontId="9" fillId="0" borderId="4" xfId="0" applyFont="1" applyFill="1" applyBorder="1" applyAlignment="1">
      <alignment horizontal="left" wrapText="1" readingOrder="1"/>
    </xf>
    <xf numFmtId="0" fontId="9" fillId="0" borderId="5" xfId="0" applyFont="1" applyBorder="1" applyAlignment="1">
      <alignment horizontal="left" wrapText="1"/>
    </xf>
    <xf numFmtId="0" fontId="9" fillId="0" borderId="4" xfId="0" applyFont="1" applyBorder="1" applyAlignment="1">
      <alignment horizontal="left" wrapText="1"/>
    </xf>
    <xf numFmtId="0" fontId="0" fillId="0" borderId="4" xfId="0" applyBorder="1" applyAlignment="1">
      <alignment readingOrder="1"/>
    </xf>
    <xf numFmtId="0" fontId="0" fillId="0" borderId="6" xfId="0" applyBorder="1" applyAlignment="1">
      <alignment readingOrder="1"/>
    </xf>
    <xf numFmtId="0" fontId="9" fillId="0" borderId="5" xfId="0" applyNumberFormat="1" applyFont="1" applyBorder="1" applyAlignment="1">
      <alignment horizontal="left" wrapText="1"/>
    </xf>
    <xf numFmtId="0" fontId="0" fillId="0" borderId="4" xfId="0" applyNumberFormat="1" applyBorder="1" applyAlignment="1">
      <alignment/>
    </xf>
    <xf numFmtId="0" fontId="0" fillId="0" borderId="6" xfId="0" applyNumberFormat="1" applyBorder="1" applyAlignment="1">
      <alignment/>
    </xf>
    <xf numFmtId="3" fontId="9" fillId="0" borderId="5" xfId="0" applyNumberFormat="1" applyFont="1" applyBorder="1"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wrapText="1"/>
    </xf>
    <xf numFmtId="0" fontId="0" fillId="0" borderId="0" xfId="0" applyFont="1" applyAlignment="1">
      <alignment wrapText="1"/>
    </xf>
    <xf numFmtId="0" fontId="4" fillId="0" borderId="0" xfId="0" applyFont="1" applyAlignment="1">
      <alignment vertical="center" wrapText="1"/>
    </xf>
    <xf numFmtId="0" fontId="0" fillId="0" borderId="0" xfId="0" applyFont="1" applyAlignment="1">
      <alignment vertical="center" wrapText="1"/>
    </xf>
    <xf numFmtId="0" fontId="4" fillId="0" borderId="0" xfId="0" applyFont="1" applyFill="1" applyAlignment="1">
      <alignment horizontal="left" wrapText="1"/>
    </xf>
    <xf numFmtId="0" fontId="0" fillId="0" borderId="0" xfId="0" applyFont="1" applyFill="1" applyAlignment="1">
      <alignment horizontal="left" wrapText="1"/>
    </xf>
    <xf numFmtId="0" fontId="16"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wrapText="1"/>
    </xf>
    <xf numFmtId="0" fontId="15" fillId="0" borderId="0" xfId="0" applyFont="1" applyAlignment="1">
      <alignment vertical="center" wrapText="1"/>
    </xf>
    <xf numFmtId="0" fontId="15" fillId="0"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1.STATISTIKA NAUJA-DARBIN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4"/>
  <sheetViews>
    <sheetView showGridLines="0" tabSelected="1" zoomScale="75" zoomScaleNormal="75" workbookViewId="0" topLeftCell="A1">
      <selection activeCell="A1" sqref="A1"/>
    </sheetView>
  </sheetViews>
  <sheetFormatPr defaultColWidth="9.140625" defaultRowHeight="12.75"/>
  <cols>
    <col min="1" max="1" width="85.8515625" style="1" customWidth="1"/>
    <col min="2" max="8" width="13.28125" style="1" customWidth="1"/>
    <col min="9" max="9" width="13.28125" style="52" customWidth="1"/>
    <col min="10" max="12" width="13.28125" style="1" customWidth="1"/>
    <col min="13" max="16384" width="9.140625" style="1" customWidth="1"/>
  </cols>
  <sheetData>
    <row r="1" spans="1:3" ht="15">
      <c r="A1" s="54" t="s">
        <v>129</v>
      </c>
      <c r="B1" s="55"/>
      <c r="C1" s="55"/>
    </row>
    <row r="2" spans="2:4" ht="15.75">
      <c r="B2" s="56" t="s">
        <v>0</v>
      </c>
      <c r="C2" s="56"/>
      <c r="D2" s="56"/>
    </row>
    <row r="3" spans="2:4" ht="15.75">
      <c r="B3" s="56" t="s">
        <v>66</v>
      </c>
      <c r="C3" s="56"/>
      <c r="D3" s="56"/>
    </row>
    <row r="4" spans="2:4" ht="15.75">
      <c r="B4" s="56"/>
      <c r="C4" s="56"/>
      <c r="D4" s="56"/>
    </row>
    <row r="5" spans="2:12" ht="115.5">
      <c r="B5" s="65" t="s">
        <v>27</v>
      </c>
      <c r="C5" s="66" t="s">
        <v>28</v>
      </c>
      <c r="D5" s="23" t="s">
        <v>68</v>
      </c>
      <c r="E5" s="23" t="s">
        <v>29</v>
      </c>
      <c r="F5" s="23" t="s">
        <v>30</v>
      </c>
      <c r="G5" s="23" t="s">
        <v>31</v>
      </c>
      <c r="H5" s="23" t="s">
        <v>32</v>
      </c>
      <c r="I5" s="23" t="s">
        <v>67</v>
      </c>
      <c r="J5" s="23" t="s">
        <v>33</v>
      </c>
      <c r="K5" s="23" t="s">
        <v>34</v>
      </c>
      <c r="L5" s="65" t="s">
        <v>35</v>
      </c>
    </row>
    <row r="6" spans="1:12" ht="15">
      <c r="A6" s="3" t="s">
        <v>4</v>
      </c>
      <c r="B6" s="25">
        <v>450189</v>
      </c>
      <c r="C6" s="26">
        <v>1032879</v>
      </c>
      <c r="D6" s="26">
        <v>331471</v>
      </c>
      <c r="E6" s="26">
        <v>968152</v>
      </c>
      <c r="F6" s="26">
        <v>91423</v>
      </c>
      <c r="G6" s="26">
        <v>800564</v>
      </c>
      <c r="H6" s="26">
        <v>49858</v>
      </c>
      <c r="I6" s="26">
        <v>1229631</v>
      </c>
      <c r="J6" s="26">
        <v>89445</v>
      </c>
      <c r="K6" s="27">
        <v>255244</v>
      </c>
      <c r="L6" s="26">
        <v>338099</v>
      </c>
    </row>
    <row r="7" spans="1:12" ht="15">
      <c r="A7" s="3" t="s">
        <v>6</v>
      </c>
      <c r="B7" s="25">
        <v>14505545</v>
      </c>
      <c r="C7" s="26">
        <v>3043217</v>
      </c>
      <c r="D7" s="26">
        <v>4834066</v>
      </c>
      <c r="E7" s="26">
        <v>10005107</v>
      </c>
      <c r="F7" s="26">
        <v>509257</v>
      </c>
      <c r="G7" s="26">
        <v>6186362</v>
      </c>
      <c r="H7" s="26">
        <v>1392218</v>
      </c>
      <c r="I7" s="26">
        <v>19638634</v>
      </c>
      <c r="J7" s="26">
        <v>1621708</v>
      </c>
      <c r="K7" s="27">
        <v>598122</v>
      </c>
      <c r="L7" s="26">
        <v>2544998</v>
      </c>
    </row>
    <row r="8" spans="1:12" ht="15">
      <c r="A8" s="3" t="s">
        <v>24</v>
      </c>
      <c r="B8" s="25">
        <v>0</v>
      </c>
      <c r="C8" s="26">
        <v>12605</v>
      </c>
      <c r="D8" s="26">
        <v>64034</v>
      </c>
      <c r="E8" s="26">
        <v>75210</v>
      </c>
      <c r="F8" s="26">
        <v>1068</v>
      </c>
      <c r="G8" s="26">
        <v>0</v>
      </c>
      <c r="H8" s="26">
        <v>10888</v>
      </c>
      <c r="I8" s="26">
        <v>578313</v>
      </c>
      <c r="J8" s="26">
        <v>26344</v>
      </c>
      <c r="K8" s="27">
        <v>0</v>
      </c>
      <c r="L8" s="26">
        <v>95904</v>
      </c>
    </row>
    <row r="9" spans="1:12" ht="15">
      <c r="A9" s="3" t="s">
        <v>22</v>
      </c>
      <c r="B9" s="25">
        <v>14376</v>
      </c>
      <c r="C9" s="26">
        <v>43069</v>
      </c>
      <c r="D9" s="26">
        <v>0</v>
      </c>
      <c r="E9" s="26">
        <v>30909</v>
      </c>
      <c r="F9" s="26">
        <v>57450</v>
      </c>
      <c r="G9" s="26">
        <v>0</v>
      </c>
      <c r="H9" s="27">
        <v>12846</v>
      </c>
      <c r="I9" s="26">
        <v>87493</v>
      </c>
      <c r="J9" s="64">
        <v>60341</v>
      </c>
      <c r="K9" s="27">
        <v>0</v>
      </c>
      <c r="L9" s="26">
        <v>51109</v>
      </c>
    </row>
    <row r="10" spans="1:12" ht="15">
      <c r="A10" s="3" t="s">
        <v>36</v>
      </c>
      <c r="B10" s="25">
        <v>368398</v>
      </c>
      <c r="C10" s="26">
        <v>326153</v>
      </c>
      <c r="D10" s="26">
        <v>1824</v>
      </c>
      <c r="E10" s="26">
        <v>69127</v>
      </c>
      <c r="F10" s="26">
        <v>24944</v>
      </c>
      <c r="G10" s="26">
        <v>628479</v>
      </c>
      <c r="H10" s="27">
        <v>17649</v>
      </c>
      <c r="I10" s="26">
        <v>1060051</v>
      </c>
      <c r="J10" s="26">
        <v>124284</v>
      </c>
      <c r="K10" s="27">
        <v>0</v>
      </c>
      <c r="L10" s="27">
        <v>394630</v>
      </c>
    </row>
    <row r="11" spans="1:12" ht="15">
      <c r="A11" s="3" t="s">
        <v>7</v>
      </c>
      <c r="B11" s="25">
        <v>108058</v>
      </c>
      <c r="C11" s="26">
        <v>21355</v>
      </c>
      <c r="D11" s="26">
        <v>72780</v>
      </c>
      <c r="E11" s="26">
        <v>115839</v>
      </c>
      <c r="F11" s="26">
        <v>0</v>
      </c>
      <c r="G11" s="26">
        <v>87261</v>
      </c>
      <c r="H11" s="26">
        <v>4841</v>
      </c>
      <c r="I11" s="26">
        <v>339788</v>
      </c>
      <c r="J11" s="26">
        <v>24561</v>
      </c>
      <c r="K11" s="27">
        <v>11554</v>
      </c>
      <c r="L11" s="26">
        <v>22636</v>
      </c>
    </row>
    <row r="12" spans="1:12" ht="15">
      <c r="A12" s="3" t="s">
        <v>8</v>
      </c>
      <c r="B12" s="25">
        <v>19277</v>
      </c>
      <c r="C12" s="26">
        <v>34410</v>
      </c>
      <c r="D12" s="26">
        <v>18939</v>
      </c>
      <c r="E12" s="26">
        <v>31678</v>
      </c>
      <c r="F12" s="26">
        <v>0</v>
      </c>
      <c r="G12" s="26">
        <v>16334</v>
      </c>
      <c r="H12" s="26">
        <v>3418</v>
      </c>
      <c r="I12" s="26">
        <v>37685</v>
      </c>
      <c r="J12" s="26">
        <v>6613</v>
      </c>
      <c r="K12" s="27">
        <v>4043</v>
      </c>
      <c r="L12" s="26">
        <v>100</v>
      </c>
    </row>
    <row r="13" spans="1:12" ht="15">
      <c r="A13" s="3" t="s">
        <v>9</v>
      </c>
      <c r="B13" s="25">
        <v>376567</v>
      </c>
      <c r="C13" s="26">
        <v>399529</v>
      </c>
      <c r="D13" s="26">
        <v>1960</v>
      </c>
      <c r="E13" s="26">
        <v>151831</v>
      </c>
      <c r="F13" s="26">
        <v>60095</v>
      </c>
      <c r="G13" s="26">
        <v>628479</v>
      </c>
      <c r="H13" s="26">
        <v>18516</v>
      </c>
      <c r="I13" s="26">
        <v>1068171</v>
      </c>
      <c r="J13" s="26">
        <v>152975</v>
      </c>
      <c r="K13" s="27">
        <v>0</v>
      </c>
      <c r="L13" s="26">
        <v>552996</v>
      </c>
    </row>
    <row r="14" spans="1:12" ht="15">
      <c r="A14" s="3" t="s">
        <v>10</v>
      </c>
      <c r="B14" s="25">
        <v>6950414</v>
      </c>
      <c r="C14" s="26">
        <v>1640558</v>
      </c>
      <c r="D14" s="26">
        <v>2151833</v>
      </c>
      <c r="E14" s="26">
        <v>5121128</v>
      </c>
      <c r="F14" s="26">
        <v>352084</v>
      </c>
      <c r="G14" s="26">
        <v>3654004</v>
      </c>
      <c r="H14" s="26">
        <v>647097</v>
      </c>
      <c r="I14" s="26">
        <v>10893727</v>
      </c>
      <c r="J14" s="26">
        <v>1158250</v>
      </c>
      <c r="K14" s="27">
        <v>575561</v>
      </c>
      <c r="L14" s="26">
        <v>1761910</v>
      </c>
    </row>
    <row r="15" spans="1:12" ht="15">
      <c r="A15" s="3" t="s">
        <v>11</v>
      </c>
      <c r="B15" s="25">
        <v>7051229</v>
      </c>
      <c r="C15" s="26">
        <v>947365</v>
      </c>
      <c r="D15" s="26">
        <v>2588554</v>
      </c>
      <c r="E15" s="26">
        <v>4584631</v>
      </c>
      <c r="F15" s="26">
        <v>97078</v>
      </c>
      <c r="G15" s="26">
        <v>1800284</v>
      </c>
      <c r="H15" s="26">
        <v>718346</v>
      </c>
      <c r="I15" s="26">
        <v>7299263</v>
      </c>
      <c r="J15" s="26">
        <v>279309</v>
      </c>
      <c r="K15" s="27">
        <v>6964</v>
      </c>
      <c r="L15" s="26">
        <v>207356</v>
      </c>
    </row>
    <row r="16" spans="1:12" ht="15">
      <c r="A16" s="3" t="s">
        <v>12</v>
      </c>
      <c r="B16" s="25">
        <v>2464490</v>
      </c>
      <c r="C16" s="26">
        <v>591819</v>
      </c>
      <c r="D16" s="26">
        <v>70021</v>
      </c>
      <c r="E16" s="26">
        <v>864370</v>
      </c>
      <c r="F16" s="26">
        <v>49371</v>
      </c>
      <c r="G16" s="26">
        <v>0</v>
      </c>
      <c r="H16" s="26">
        <v>115554</v>
      </c>
      <c r="I16" s="26">
        <v>1822158</v>
      </c>
      <c r="J16" s="26">
        <v>187202</v>
      </c>
      <c r="K16" s="27">
        <v>0</v>
      </c>
      <c r="L16" s="26">
        <v>558141</v>
      </c>
    </row>
    <row r="17" spans="1:12" ht="15">
      <c r="A17" s="3" t="s">
        <v>13</v>
      </c>
      <c r="B17" s="25">
        <v>102199</v>
      </c>
      <c r="C17" s="26">
        <v>139752</v>
      </c>
      <c r="D17" s="26">
        <v>4000</v>
      </c>
      <c r="E17" s="26">
        <v>8313</v>
      </c>
      <c r="F17" s="26">
        <v>31982</v>
      </c>
      <c r="G17" s="26">
        <v>0</v>
      </c>
      <c r="H17" s="26">
        <v>5620</v>
      </c>
      <c r="I17" s="26">
        <v>81288</v>
      </c>
      <c r="J17" s="26">
        <v>7377</v>
      </c>
      <c r="K17" s="27">
        <v>0</v>
      </c>
      <c r="L17" s="26">
        <v>111463</v>
      </c>
    </row>
    <row r="18" spans="1:12" ht="15">
      <c r="A18" s="13" t="s">
        <v>17</v>
      </c>
      <c r="B18" s="25">
        <v>19261296</v>
      </c>
      <c r="C18" s="26">
        <v>5493094</v>
      </c>
      <c r="D18" s="26">
        <v>5657251</v>
      </c>
      <c r="E18" s="26">
        <v>12641284</v>
      </c>
      <c r="F18" s="26">
        <v>741191</v>
      </c>
      <c r="G18" s="26">
        <v>7057544</v>
      </c>
      <c r="H18" s="27">
        <v>1710090</v>
      </c>
      <c r="I18" s="26">
        <v>24510894</v>
      </c>
      <c r="J18" s="26">
        <v>2110974</v>
      </c>
      <c r="K18" s="27">
        <v>873335</v>
      </c>
      <c r="L18" s="26">
        <v>3913029</v>
      </c>
    </row>
    <row r="19" spans="1:12" ht="15">
      <c r="A19" s="3" t="s">
        <v>14</v>
      </c>
      <c r="B19" s="25">
        <v>3945171</v>
      </c>
      <c r="C19" s="26">
        <v>125581</v>
      </c>
      <c r="D19" s="26">
        <v>3334961</v>
      </c>
      <c r="E19" s="26">
        <v>6144166</v>
      </c>
      <c r="F19" s="26">
        <v>66700</v>
      </c>
      <c r="G19" s="26">
        <v>5421308</v>
      </c>
      <c r="H19" s="27">
        <v>750348</v>
      </c>
      <c r="I19" s="26">
        <v>9988448</v>
      </c>
      <c r="J19" s="26">
        <v>291150</v>
      </c>
      <c r="K19" s="27">
        <v>654773</v>
      </c>
      <c r="L19" s="26">
        <v>352099</v>
      </c>
    </row>
    <row r="20" spans="1:12" ht="24" customHeight="1">
      <c r="A20" s="7" t="s">
        <v>23</v>
      </c>
      <c r="B20" s="28">
        <v>3879346</v>
      </c>
      <c r="C20" s="26">
        <v>0</v>
      </c>
      <c r="D20" s="26">
        <v>3284150</v>
      </c>
      <c r="E20" s="26">
        <v>5972586</v>
      </c>
      <c r="F20" s="26">
        <v>0</v>
      </c>
      <c r="G20" s="26">
        <v>5345009</v>
      </c>
      <c r="H20" s="27">
        <v>651916</v>
      </c>
      <c r="I20" s="26">
        <v>9301512</v>
      </c>
      <c r="J20" s="26">
        <v>0</v>
      </c>
      <c r="K20" s="27">
        <v>63</v>
      </c>
      <c r="L20" s="26">
        <v>0</v>
      </c>
    </row>
    <row r="21" spans="1:12" ht="15">
      <c r="A21" s="3" t="s">
        <v>15</v>
      </c>
      <c r="B21" s="25">
        <v>0</v>
      </c>
      <c r="C21" s="26">
        <v>0</v>
      </c>
      <c r="D21" s="26">
        <v>72780</v>
      </c>
      <c r="E21" s="26">
        <v>0</v>
      </c>
      <c r="F21" s="26">
        <v>0</v>
      </c>
      <c r="G21" s="26">
        <v>0</v>
      </c>
      <c r="H21" s="27">
        <v>0</v>
      </c>
      <c r="I21" s="26">
        <v>0</v>
      </c>
      <c r="J21" s="26">
        <v>83924</v>
      </c>
      <c r="K21" s="27">
        <v>0</v>
      </c>
      <c r="L21" s="26">
        <v>0</v>
      </c>
    </row>
    <row r="22" spans="1:12" ht="15">
      <c r="A22" s="3" t="s">
        <v>5</v>
      </c>
      <c r="B22" s="25">
        <v>12501051</v>
      </c>
      <c r="C22" s="26">
        <v>4107932</v>
      </c>
      <c r="D22" s="26">
        <v>1347891</v>
      </c>
      <c r="E22" s="26">
        <v>4026371</v>
      </c>
      <c r="F22" s="26">
        <v>480086</v>
      </c>
      <c r="G22" s="26">
        <v>1556580</v>
      </c>
      <c r="H22" s="27">
        <v>719766</v>
      </c>
      <c r="I22" s="26">
        <v>10387910</v>
      </c>
      <c r="J22" s="26">
        <v>1411908</v>
      </c>
      <c r="K22" s="27">
        <v>173772</v>
      </c>
      <c r="L22" s="26">
        <v>2968821</v>
      </c>
    </row>
    <row r="23" spans="1:12" ht="15">
      <c r="A23" s="3" t="s">
        <v>40</v>
      </c>
      <c r="B23" s="25">
        <v>644881</v>
      </c>
      <c r="C23" s="26">
        <v>7910</v>
      </c>
      <c r="D23" s="27">
        <v>82399</v>
      </c>
      <c r="E23" s="26">
        <v>334300</v>
      </c>
      <c r="F23" s="26">
        <v>923</v>
      </c>
      <c r="G23" s="26">
        <v>6036</v>
      </c>
      <c r="H23" s="27">
        <v>34567</v>
      </c>
      <c r="I23" s="26">
        <v>251180</v>
      </c>
      <c r="J23" s="26">
        <v>114317</v>
      </c>
      <c r="K23" s="27">
        <v>205</v>
      </c>
      <c r="L23" s="26">
        <v>53967</v>
      </c>
    </row>
    <row r="24" spans="1:12" ht="15">
      <c r="A24" s="3" t="s">
        <v>41</v>
      </c>
      <c r="B24" s="25">
        <v>534126</v>
      </c>
      <c r="C24" s="26">
        <v>182429</v>
      </c>
      <c r="D24" s="27">
        <v>947</v>
      </c>
      <c r="E24" s="26">
        <v>527317</v>
      </c>
      <c r="F24" s="26">
        <v>91381</v>
      </c>
      <c r="G24" s="26">
        <v>23672</v>
      </c>
      <c r="H24" s="27">
        <v>7253</v>
      </c>
      <c r="I24" s="26">
        <v>370349</v>
      </c>
      <c r="J24" s="26">
        <v>109847</v>
      </c>
      <c r="K24" s="27"/>
      <c r="L24" s="26">
        <v>110539</v>
      </c>
    </row>
    <row r="25" spans="1:12" ht="15">
      <c r="A25" s="3" t="s">
        <v>42</v>
      </c>
      <c r="B25" s="25">
        <v>151538</v>
      </c>
      <c r="C25" s="26">
        <v>53920</v>
      </c>
      <c r="D25" s="27">
        <v>48944</v>
      </c>
      <c r="E25" s="26">
        <v>75156</v>
      </c>
      <c r="F25" s="26">
        <v>68817</v>
      </c>
      <c r="G25" s="26">
        <v>62339</v>
      </c>
      <c r="H25" s="27">
        <v>48078</v>
      </c>
      <c r="I25" s="26">
        <v>139697</v>
      </c>
      <c r="J25" s="26">
        <v>63466</v>
      </c>
      <c r="K25" s="27">
        <v>322</v>
      </c>
      <c r="L25" s="26">
        <v>262582</v>
      </c>
    </row>
    <row r="26" spans="1:12" ht="15">
      <c r="A26" s="3" t="s">
        <v>43</v>
      </c>
      <c r="B26" s="25">
        <v>2317252</v>
      </c>
      <c r="C26" s="26">
        <v>1099174</v>
      </c>
      <c r="D26" s="27">
        <v>611240</v>
      </c>
      <c r="E26" s="26">
        <v>1190853</v>
      </c>
      <c r="F26" s="26">
        <v>74538</v>
      </c>
      <c r="G26" s="26">
        <v>1116886</v>
      </c>
      <c r="H26" s="27">
        <v>250982</v>
      </c>
      <c r="I26" s="26">
        <v>3792706</v>
      </c>
      <c r="J26" s="26">
        <v>251651</v>
      </c>
      <c r="K26" s="27">
        <v>157350</v>
      </c>
      <c r="L26" s="26">
        <v>865958</v>
      </c>
    </row>
    <row r="27" spans="1:12" ht="15">
      <c r="A27" s="3" t="s">
        <v>44</v>
      </c>
      <c r="B27" s="25">
        <v>8853254</v>
      </c>
      <c r="C27" s="26">
        <v>2764499</v>
      </c>
      <c r="D27" s="26">
        <v>604361</v>
      </c>
      <c r="E27" s="26">
        <v>1898745</v>
      </c>
      <c r="F27" s="26">
        <v>244427</v>
      </c>
      <c r="G27" s="26">
        <v>347647</v>
      </c>
      <c r="H27" s="27">
        <v>378886</v>
      </c>
      <c r="I27" s="26">
        <v>5833978</v>
      </c>
      <c r="J27" s="26">
        <v>872627</v>
      </c>
      <c r="K27" s="27">
        <v>15895</v>
      </c>
      <c r="L27" s="26">
        <v>1675775</v>
      </c>
    </row>
    <row r="28" spans="1:12" ht="15">
      <c r="A28" s="3" t="s">
        <v>16</v>
      </c>
      <c r="B28" s="25">
        <v>129170</v>
      </c>
      <c r="C28" s="26">
        <v>641767</v>
      </c>
      <c r="D28" s="26">
        <v>273236</v>
      </c>
      <c r="E28" s="26">
        <v>1321487</v>
      </c>
      <c r="F28" s="26">
        <v>55791</v>
      </c>
      <c r="G28" s="26">
        <v>0</v>
      </c>
      <c r="H28" s="27">
        <v>0</v>
      </c>
      <c r="I28" s="26">
        <v>843617</v>
      </c>
      <c r="J28" s="26">
        <v>28988</v>
      </c>
      <c r="K28" s="27">
        <v>0</v>
      </c>
      <c r="L28" s="26">
        <v>0</v>
      </c>
    </row>
    <row r="29" spans="1:12" ht="15">
      <c r="A29" s="13" t="s">
        <v>18</v>
      </c>
      <c r="B29" s="25">
        <v>1535349</v>
      </c>
      <c r="C29" s="26">
        <v>496612</v>
      </c>
      <c r="D29" s="26">
        <v>389137</v>
      </c>
      <c r="E29" s="26">
        <v>779382</v>
      </c>
      <c r="F29" s="26">
        <v>91050</v>
      </c>
      <c r="G29" s="26">
        <v>0</v>
      </c>
      <c r="H29" s="27">
        <v>192117</v>
      </c>
      <c r="I29" s="26">
        <v>2114258</v>
      </c>
      <c r="J29" s="26">
        <v>279005</v>
      </c>
      <c r="K29" s="27">
        <v>2278</v>
      </c>
      <c r="L29" s="26">
        <v>447259</v>
      </c>
    </row>
    <row r="30" spans="1:12" ht="15">
      <c r="A30" s="3" t="s">
        <v>20</v>
      </c>
      <c r="B30" s="25">
        <v>569712</v>
      </c>
      <c r="C30" s="26">
        <v>253354</v>
      </c>
      <c r="D30" s="26">
        <v>304908</v>
      </c>
      <c r="E30" s="26">
        <v>363692</v>
      </c>
      <c r="F30" s="26">
        <v>68875</v>
      </c>
      <c r="G30" s="26">
        <v>0</v>
      </c>
      <c r="H30" s="27">
        <v>180000</v>
      </c>
      <c r="I30" s="26">
        <v>1034575</v>
      </c>
      <c r="J30" s="26">
        <v>161033</v>
      </c>
      <c r="K30" s="27">
        <v>0</v>
      </c>
      <c r="L30" s="26">
        <v>196708</v>
      </c>
    </row>
    <row r="31" spans="1:12" ht="15">
      <c r="A31" s="13" t="s">
        <v>19</v>
      </c>
      <c r="B31" s="29">
        <v>19261296</v>
      </c>
      <c r="C31" s="30">
        <v>5493094</v>
      </c>
      <c r="D31" s="31">
        <v>5657251</v>
      </c>
      <c r="E31" s="31">
        <v>12641284</v>
      </c>
      <c r="F31" s="30">
        <v>741191</v>
      </c>
      <c r="G31" s="31">
        <v>7057544</v>
      </c>
      <c r="H31" s="32">
        <v>1710090</v>
      </c>
      <c r="I31" s="26">
        <v>24510894</v>
      </c>
      <c r="J31" s="30">
        <v>2110974</v>
      </c>
      <c r="K31" s="33">
        <v>873335</v>
      </c>
      <c r="L31" s="31">
        <v>3913029</v>
      </c>
    </row>
    <row r="32" spans="2:12" ht="15">
      <c r="B32" s="35"/>
      <c r="C32" s="35"/>
      <c r="D32" s="35"/>
      <c r="E32" s="35"/>
      <c r="F32" s="35"/>
      <c r="G32" s="35"/>
      <c r="H32" s="35"/>
      <c r="I32" s="35"/>
      <c r="J32" s="35"/>
      <c r="K32" s="35"/>
      <c r="L32" s="35"/>
    </row>
    <row r="33" spans="1:12" ht="15">
      <c r="A33" s="3" t="s">
        <v>21</v>
      </c>
      <c r="B33" s="34">
        <v>212281</v>
      </c>
      <c r="C33" s="34">
        <v>44714</v>
      </c>
      <c r="D33" s="34">
        <v>72115</v>
      </c>
      <c r="E33" s="34">
        <v>677337</v>
      </c>
      <c r="F33" s="34">
        <v>1493</v>
      </c>
      <c r="G33" s="34">
        <v>175792</v>
      </c>
      <c r="H33" s="34">
        <v>20504</v>
      </c>
      <c r="I33" s="26">
        <v>718922</v>
      </c>
      <c r="J33" s="34">
        <v>73089</v>
      </c>
      <c r="K33" s="46">
        <v>115958</v>
      </c>
      <c r="L33" s="34">
        <v>59551</v>
      </c>
    </row>
    <row r="36" spans="1:12" ht="25.5" customHeight="1">
      <c r="A36" s="80" t="s">
        <v>37</v>
      </c>
      <c r="B36" s="69"/>
      <c r="C36" s="69"/>
      <c r="D36" s="69"/>
      <c r="E36" s="69"/>
      <c r="F36" s="69"/>
      <c r="G36" s="69"/>
      <c r="H36" s="69"/>
      <c r="I36" s="69"/>
      <c r="J36" s="69"/>
      <c r="K36" s="69"/>
      <c r="L36" s="70"/>
    </row>
    <row r="37" spans="1:12" ht="15">
      <c r="A37" s="12" t="s">
        <v>26</v>
      </c>
      <c r="B37" s="25">
        <v>4411303</v>
      </c>
      <c r="C37" s="26">
        <v>532328</v>
      </c>
      <c r="D37" s="26">
        <v>191785</v>
      </c>
      <c r="E37" s="26">
        <v>832338</v>
      </c>
      <c r="F37" s="26">
        <v>53740</v>
      </c>
      <c r="G37" s="26">
        <v>143858.86805</v>
      </c>
      <c r="H37" s="27">
        <v>67015</v>
      </c>
      <c r="I37" s="26">
        <v>2549179</v>
      </c>
      <c r="J37" s="26">
        <v>110892</v>
      </c>
      <c r="K37" s="27">
        <v>989</v>
      </c>
      <c r="L37" s="26">
        <v>136773</v>
      </c>
    </row>
    <row r="38" spans="1:12" ht="15">
      <c r="A38" s="12" t="s">
        <v>38</v>
      </c>
      <c r="B38" s="28">
        <v>1768358</v>
      </c>
      <c r="C38" s="26">
        <v>767876</v>
      </c>
      <c r="D38" s="27">
        <v>224275</v>
      </c>
      <c r="E38" s="36">
        <v>1313170</v>
      </c>
      <c r="F38" s="26">
        <v>13470</v>
      </c>
      <c r="G38" s="26">
        <v>365617</v>
      </c>
      <c r="H38" s="27">
        <f>206828-H37</f>
        <v>139813</v>
      </c>
      <c r="I38" s="26">
        <v>3184334</v>
      </c>
      <c r="J38" s="26">
        <v>167811</v>
      </c>
      <c r="K38" s="27">
        <v>89751</v>
      </c>
      <c r="L38" s="26">
        <f>537355-56471</f>
        <v>480884</v>
      </c>
    </row>
    <row r="39" spans="1:12" ht="25.5" customHeight="1">
      <c r="A39" s="77" t="s">
        <v>39</v>
      </c>
      <c r="B39" s="78"/>
      <c r="C39" s="78"/>
      <c r="D39" s="78"/>
      <c r="E39" s="78"/>
      <c r="F39" s="78"/>
      <c r="G39" s="78"/>
      <c r="H39" s="78"/>
      <c r="I39" s="78"/>
      <c r="J39" s="78"/>
      <c r="K39" s="78"/>
      <c r="L39" s="79"/>
    </row>
    <row r="40" spans="1:12" ht="15">
      <c r="A40" s="12" t="s">
        <v>26</v>
      </c>
      <c r="B40" s="25">
        <v>4441951</v>
      </c>
      <c r="C40" s="26">
        <v>2232170</v>
      </c>
      <c r="D40" s="26">
        <v>412576</v>
      </c>
      <c r="E40" s="26">
        <v>1066407</v>
      </c>
      <c r="F40" s="26">
        <v>230957</v>
      </c>
      <c r="G40" s="26">
        <v>203787.77619000003</v>
      </c>
      <c r="H40" s="27">
        <v>311872</v>
      </c>
      <c r="I40" s="26">
        <v>3284799</v>
      </c>
      <c r="J40" s="26">
        <v>761735</v>
      </c>
      <c r="K40" s="27">
        <v>14906</v>
      </c>
      <c r="L40" s="26">
        <v>1539002</v>
      </c>
    </row>
    <row r="41" spans="1:12" ht="15">
      <c r="A41" s="43" t="s">
        <v>38</v>
      </c>
      <c r="B41" s="28">
        <v>1272077</v>
      </c>
      <c r="C41" s="31">
        <v>398480</v>
      </c>
      <c r="D41" s="32">
        <v>470311</v>
      </c>
      <c r="E41" s="31">
        <v>281991</v>
      </c>
      <c r="F41" s="31">
        <v>24056</v>
      </c>
      <c r="G41" s="31">
        <v>680988</v>
      </c>
      <c r="H41" s="32">
        <f>461572-H40</f>
        <v>149700</v>
      </c>
      <c r="I41" s="26">
        <v>988648</v>
      </c>
      <c r="J41" s="31">
        <v>274888</v>
      </c>
      <c r="K41" s="32">
        <v>67804</v>
      </c>
      <c r="L41" s="31">
        <v>493109</v>
      </c>
    </row>
    <row r="42" spans="1:12" ht="15">
      <c r="A42" s="48"/>
      <c r="B42" s="49"/>
      <c r="C42" s="50"/>
      <c r="D42" s="51"/>
      <c r="E42" s="50"/>
      <c r="F42" s="50"/>
      <c r="G42" s="50"/>
      <c r="H42" s="51"/>
      <c r="I42" s="50"/>
      <c r="J42" s="50"/>
      <c r="K42" s="51"/>
      <c r="L42" s="50"/>
    </row>
    <row r="43" spans="1:12" ht="30" customHeight="1">
      <c r="A43" s="44" t="s">
        <v>64</v>
      </c>
      <c r="B43" s="45">
        <v>455824</v>
      </c>
      <c r="C43" s="34">
        <v>123158</v>
      </c>
      <c r="D43" s="34">
        <v>0</v>
      </c>
      <c r="E43" s="34">
        <v>457309</v>
      </c>
      <c r="F43" s="34">
        <v>89046</v>
      </c>
      <c r="G43" s="34">
        <v>0</v>
      </c>
      <c r="H43" s="46">
        <v>3288</v>
      </c>
      <c r="I43" s="26">
        <v>241253</v>
      </c>
      <c r="J43" s="34">
        <v>33116</v>
      </c>
      <c r="K43" s="47">
        <v>0</v>
      </c>
      <c r="L43" s="34">
        <v>56471</v>
      </c>
    </row>
    <row r="44" spans="1:12" ht="15">
      <c r="A44" s="24"/>
      <c r="B44" s="5"/>
      <c r="C44" s="5"/>
      <c r="D44" s="5"/>
      <c r="E44" s="5"/>
      <c r="F44" s="5"/>
      <c r="G44" s="5"/>
      <c r="H44" s="5"/>
      <c r="I44" s="53"/>
      <c r="J44" s="5"/>
      <c r="K44" s="5"/>
      <c r="L44" s="5"/>
    </row>
    <row r="46" spans="1:12" ht="24.75" customHeight="1">
      <c r="A46" s="67" t="s">
        <v>45</v>
      </c>
      <c r="B46" s="68"/>
      <c r="C46" s="69"/>
      <c r="D46" s="69"/>
      <c r="E46" s="69"/>
      <c r="F46" s="69"/>
      <c r="G46" s="69"/>
      <c r="H46" s="69"/>
      <c r="I46" s="69"/>
      <c r="J46" s="69"/>
      <c r="K46" s="69"/>
      <c r="L46" s="70"/>
    </row>
    <row r="47" spans="1:12" ht="15">
      <c r="A47" s="2" t="s">
        <v>1</v>
      </c>
      <c r="B47" s="26">
        <v>5121959.35997</v>
      </c>
      <c r="C47" s="26">
        <v>148444</v>
      </c>
      <c r="D47" s="26">
        <v>2340076</v>
      </c>
      <c r="E47" s="26">
        <v>2711329.61706</v>
      </c>
      <c r="F47" s="26">
        <v>15165</v>
      </c>
      <c r="G47" s="26">
        <v>1398957</v>
      </c>
      <c r="H47" s="27">
        <v>463988</v>
      </c>
      <c r="I47" s="26">
        <v>4933286</v>
      </c>
      <c r="J47" s="26">
        <v>122362</v>
      </c>
      <c r="K47" s="27">
        <v>3360</v>
      </c>
      <c r="L47" s="26">
        <v>45455</v>
      </c>
    </row>
    <row r="48" spans="1:12" ht="15">
      <c r="A48" s="2" t="s">
        <v>46</v>
      </c>
      <c r="B48" s="26">
        <v>943238.737660001</v>
      </c>
      <c r="C48" s="26">
        <v>220378</v>
      </c>
      <c r="D48" s="26">
        <v>32720</v>
      </c>
      <c r="E48" s="26">
        <v>615036.404509999</v>
      </c>
      <c r="F48" s="26">
        <v>7985</v>
      </c>
      <c r="G48" s="26">
        <v>16109</v>
      </c>
      <c r="H48" s="27">
        <v>43322</v>
      </c>
      <c r="I48" s="26">
        <v>595376</v>
      </c>
      <c r="J48" s="26">
        <v>69387</v>
      </c>
      <c r="K48" s="27">
        <v>1397</v>
      </c>
      <c r="L48" s="26">
        <v>73918</v>
      </c>
    </row>
    <row r="49" spans="1:12" ht="15">
      <c r="A49" s="2" t="s">
        <v>25</v>
      </c>
      <c r="B49" s="26">
        <v>129376.43404</v>
      </c>
      <c r="C49" s="26">
        <v>302253</v>
      </c>
      <c r="D49" s="26">
        <v>17092.422710000013</v>
      </c>
      <c r="E49" s="26">
        <v>8879.82389</v>
      </c>
      <c r="F49" s="26">
        <v>55</v>
      </c>
      <c r="G49" s="26">
        <v>5514</v>
      </c>
      <c r="H49" s="27">
        <v>19309</v>
      </c>
      <c r="I49" s="26">
        <v>68527</v>
      </c>
      <c r="J49" s="26">
        <v>8359</v>
      </c>
      <c r="K49" s="27">
        <v>201</v>
      </c>
      <c r="L49" s="26">
        <v>1266</v>
      </c>
    </row>
    <row r="50" spans="1:12" ht="15">
      <c r="A50" s="2" t="s">
        <v>47</v>
      </c>
      <c r="B50" s="26">
        <v>833444.14708</v>
      </c>
      <c r="C50" s="26">
        <v>280987</v>
      </c>
      <c r="D50" s="26">
        <v>203518</v>
      </c>
      <c r="E50" s="26">
        <v>1216038.22713</v>
      </c>
      <c r="F50" s="26">
        <v>64561</v>
      </c>
      <c r="G50" s="26">
        <v>375103</v>
      </c>
      <c r="H50" s="27">
        <f>710664-H47-H48-H49</f>
        <v>184045</v>
      </c>
      <c r="I50" s="26">
        <v>1641626</v>
      </c>
      <c r="J50" s="26">
        <v>60190</v>
      </c>
      <c r="K50" s="27">
        <v>2005</v>
      </c>
      <c r="L50" s="26">
        <v>78889</v>
      </c>
    </row>
    <row r="51" spans="1:2" ht="15">
      <c r="A51" s="4"/>
      <c r="B51" s="5"/>
    </row>
    <row r="52" spans="1:12" ht="24.75" customHeight="1">
      <c r="A52" s="71" t="s">
        <v>48</v>
      </c>
      <c r="B52" s="72"/>
      <c r="C52" s="75"/>
      <c r="D52" s="75"/>
      <c r="E52" s="75"/>
      <c r="F52" s="75"/>
      <c r="G52" s="75"/>
      <c r="H52" s="75"/>
      <c r="I52" s="75"/>
      <c r="J52" s="75"/>
      <c r="K52" s="75"/>
      <c r="L52" s="76"/>
    </row>
    <row r="53" spans="1:12" ht="15">
      <c r="A53" s="6" t="s">
        <v>2</v>
      </c>
      <c r="B53" s="26">
        <v>7045786.883170001</v>
      </c>
      <c r="C53" s="27">
        <v>1636642</v>
      </c>
      <c r="D53" s="27">
        <v>2245731</v>
      </c>
      <c r="E53" s="27">
        <v>5306461.17259</v>
      </c>
      <c r="F53" s="27">
        <v>291239</v>
      </c>
      <c r="G53" s="27">
        <v>4395943</v>
      </c>
      <c r="H53" s="27">
        <v>643561</v>
      </c>
      <c r="I53" s="27">
        <v>11947958</v>
      </c>
      <c r="J53" s="27">
        <v>1106646</v>
      </c>
      <c r="K53" s="27">
        <v>596404</v>
      </c>
      <c r="L53" s="27">
        <v>1856901</v>
      </c>
    </row>
    <row r="54" spans="1:2" ht="15">
      <c r="A54" s="4"/>
      <c r="B54" s="5"/>
    </row>
    <row r="55" spans="1:12" ht="39.75" customHeight="1">
      <c r="A55" s="71" t="s">
        <v>49</v>
      </c>
      <c r="B55" s="72"/>
      <c r="C55" s="69"/>
      <c r="D55" s="69"/>
      <c r="E55" s="69"/>
      <c r="F55" s="69"/>
      <c r="G55" s="69"/>
      <c r="H55" s="69"/>
      <c r="I55" s="69"/>
      <c r="J55" s="69"/>
      <c r="K55" s="69"/>
      <c r="L55" s="70"/>
    </row>
    <row r="56" spans="1:12" ht="15">
      <c r="A56" s="2" t="s">
        <v>1</v>
      </c>
      <c r="B56" s="37">
        <v>129501.8878999998</v>
      </c>
      <c r="C56" s="37">
        <v>13164</v>
      </c>
      <c r="D56" s="37">
        <v>115454.78071343989</v>
      </c>
      <c r="E56" s="37">
        <v>98312.68377999982</v>
      </c>
      <c r="F56" s="37">
        <v>25</v>
      </c>
      <c r="G56" s="37">
        <v>99804</v>
      </c>
      <c r="H56" s="38">
        <v>21768</v>
      </c>
      <c r="I56" s="26">
        <v>139281</v>
      </c>
      <c r="J56" s="37">
        <v>3747</v>
      </c>
      <c r="K56" s="38">
        <v>1453</v>
      </c>
      <c r="L56" s="37">
        <v>1495</v>
      </c>
    </row>
    <row r="57" spans="1:12" ht="15">
      <c r="A57" s="2" t="s">
        <v>46</v>
      </c>
      <c r="B57" s="37">
        <v>63479.66708999999</v>
      </c>
      <c r="C57" s="37">
        <v>15934</v>
      </c>
      <c r="D57" s="37">
        <v>1050.9539525280002</v>
      </c>
      <c r="E57" s="37">
        <v>41396.97075</v>
      </c>
      <c r="F57" s="37">
        <v>915</v>
      </c>
      <c r="G57" s="37">
        <v>2209</v>
      </c>
      <c r="H57" s="38">
        <v>3041</v>
      </c>
      <c r="I57" s="26">
        <v>39460</v>
      </c>
      <c r="J57" s="37">
        <v>4249</v>
      </c>
      <c r="K57" s="38">
        <v>0</v>
      </c>
      <c r="L57" s="37">
        <v>7035</v>
      </c>
    </row>
    <row r="58" spans="1:12" ht="15">
      <c r="A58" s="2" t="s">
        <v>25</v>
      </c>
      <c r="B58" s="37">
        <v>13032.92</v>
      </c>
      <c r="C58" s="37">
        <v>26607</v>
      </c>
      <c r="D58" s="37">
        <v>1565.347</v>
      </c>
      <c r="E58" s="37">
        <v>700.1384</v>
      </c>
      <c r="F58" s="37">
        <v>0</v>
      </c>
      <c r="G58" s="37">
        <v>406</v>
      </c>
      <c r="H58" s="38">
        <f>9339+1.469</f>
        <v>9340.469</v>
      </c>
      <c r="I58" s="26">
        <v>7537</v>
      </c>
      <c r="J58" s="37">
        <v>849</v>
      </c>
      <c r="K58" s="38">
        <v>0</v>
      </c>
      <c r="L58" s="37">
        <v>228</v>
      </c>
    </row>
    <row r="59" spans="1:12" ht="15">
      <c r="A59" s="2" t="s">
        <v>47</v>
      </c>
      <c r="B59" s="37">
        <v>11374.679940000004</v>
      </c>
      <c r="C59" s="37">
        <v>8015</v>
      </c>
      <c r="D59" s="37">
        <v>3192.8846639519993</v>
      </c>
      <c r="E59" s="37">
        <v>45655.25982000001</v>
      </c>
      <c r="F59" s="37">
        <v>3986</v>
      </c>
      <c r="G59" s="37">
        <v>33527</v>
      </c>
      <c r="H59" s="38">
        <f>386+4825+587+3559</f>
        <v>9357</v>
      </c>
      <c r="I59" s="26">
        <v>32546</v>
      </c>
      <c r="J59" s="37">
        <v>1418</v>
      </c>
      <c r="K59" s="38">
        <v>304</v>
      </c>
      <c r="L59" s="37">
        <v>2620</v>
      </c>
    </row>
    <row r="60" spans="1:2" ht="15">
      <c r="A60" s="4"/>
      <c r="B60" s="5"/>
    </row>
    <row r="61" spans="1:12" ht="12.75" customHeight="1">
      <c r="A61" s="73" t="s">
        <v>50</v>
      </c>
      <c r="B61" s="74"/>
      <c r="C61" s="69"/>
      <c r="D61" s="69"/>
      <c r="E61" s="69"/>
      <c r="F61" s="69"/>
      <c r="G61" s="69"/>
      <c r="H61" s="69"/>
      <c r="I61" s="69"/>
      <c r="J61" s="69"/>
      <c r="K61" s="69"/>
      <c r="L61" s="70"/>
    </row>
    <row r="62" spans="1:12" ht="15">
      <c r="A62" s="7" t="s">
        <v>51</v>
      </c>
      <c r="B62" s="39">
        <v>606093.929</v>
      </c>
      <c r="C62" s="40">
        <v>3336</v>
      </c>
      <c r="D62" s="40">
        <v>40490.8016</v>
      </c>
      <c r="E62" s="41">
        <v>941613.9687051041</v>
      </c>
      <c r="F62" s="39">
        <v>0</v>
      </c>
      <c r="G62" s="39">
        <v>0</v>
      </c>
      <c r="H62" s="39">
        <v>0</v>
      </c>
      <c r="I62" s="31">
        <v>830945</v>
      </c>
      <c r="J62" s="39">
        <v>0</v>
      </c>
      <c r="K62" s="39">
        <v>0</v>
      </c>
      <c r="L62" s="40">
        <v>105</v>
      </c>
    </row>
    <row r="63" spans="1:12" ht="15">
      <c r="A63" s="2" t="s">
        <v>52</v>
      </c>
      <c r="B63" s="39">
        <v>13712.728</v>
      </c>
      <c r="C63" s="39">
        <v>535</v>
      </c>
      <c r="D63" s="39">
        <v>1823.112</v>
      </c>
      <c r="E63" s="42">
        <v>41271.16996</v>
      </c>
      <c r="F63" s="39">
        <v>0</v>
      </c>
      <c r="G63" s="39">
        <v>0</v>
      </c>
      <c r="H63" s="39">
        <v>0</v>
      </c>
      <c r="I63" s="31">
        <v>57809</v>
      </c>
      <c r="J63" s="39">
        <v>0</v>
      </c>
      <c r="K63" s="39">
        <v>0</v>
      </c>
      <c r="L63" s="39">
        <v>0</v>
      </c>
    </row>
    <row r="64" spans="1:12" ht="15">
      <c r="A64" s="14" t="s">
        <v>53</v>
      </c>
      <c r="B64" s="39">
        <v>0</v>
      </c>
      <c r="C64" s="39">
        <v>0</v>
      </c>
      <c r="D64" s="39">
        <v>0</v>
      </c>
      <c r="E64" s="42">
        <v>0</v>
      </c>
      <c r="F64" s="39">
        <v>0</v>
      </c>
      <c r="G64" s="39">
        <v>0</v>
      </c>
      <c r="H64" s="39">
        <v>0</v>
      </c>
      <c r="I64" s="31">
        <v>4189</v>
      </c>
      <c r="J64" s="39">
        <v>0</v>
      </c>
      <c r="K64" s="39">
        <v>0</v>
      </c>
      <c r="L64" s="39">
        <v>0</v>
      </c>
    </row>
    <row r="65" spans="1:12" ht="12.75" customHeight="1">
      <c r="A65" s="73" t="s">
        <v>54</v>
      </c>
      <c r="B65" s="74"/>
      <c r="C65" s="69"/>
      <c r="D65" s="69"/>
      <c r="E65" s="69"/>
      <c r="F65" s="69"/>
      <c r="G65" s="69"/>
      <c r="H65" s="69"/>
      <c r="I65" s="69"/>
      <c r="J65" s="69"/>
      <c r="K65" s="69"/>
      <c r="L65" s="70"/>
    </row>
    <row r="66" spans="1:12" ht="15">
      <c r="A66" s="7" t="s">
        <v>55</v>
      </c>
      <c r="B66" s="39">
        <v>25389.507300272002</v>
      </c>
      <c r="C66" s="39">
        <v>0</v>
      </c>
      <c r="D66" s="40">
        <v>3001.8768</v>
      </c>
      <c r="E66" s="40">
        <v>7742.9</v>
      </c>
      <c r="F66" s="39">
        <v>0</v>
      </c>
      <c r="G66" s="39">
        <v>0</v>
      </c>
      <c r="H66" s="39">
        <v>0</v>
      </c>
      <c r="I66" s="31">
        <v>0</v>
      </c>
      <c r="J66" s="39">
        <v>0</v>
      </c>
      <c r="K66" s="39">
        <v>0</v>
      </c>
      <c r="L66" s="40">
        <v>92</v>
      </c>
    </row>
    <row r="67" spans="1:12" ht="15">
      <c r="A67" s="2" t="s">
        <v>52</v>
      </c>
      <c r="B67" s="39">
        <v>30.32594</v>
      </c>
      <c r="C67" s="39">
        <v>0</v>
      </c>
      <c r="D67" s="39">
        <v>34.528</v>
      </c>
      <c r="E67" s="39">
        <v>200</v>
      </c>
      <c r="F67" s="39">
        <v>0</v>
      </c>
      <c r="G67" s="39">
        <v>0</v>
      </c>
      <c r="H67" s="39">
        <v>0</v>
      </c>
      <c r="I67" s="31">
        <v>0</v>
      </c>
      <c r="J67" s="39">
        <v>0</v>
      </c>
      <c r="K67" s="39">
        <v>0</v>
      </c>
      <c r="L67" s="39">
        <v>0</v>
      </c>
    </row>
    <row r="68" spans="1:12" ht="15">
      <c r="A68" s="14" t="s">
        <v>53</v>
      </c>
      <c r="B68" s="39">
        <v>0</v>
      </c>
      <c r="C68" s="39">
        <v>0</v>
      </c>
      <c r="D68" s="39">
        <v>0</v>
      </c>
      <c r="E68" s="39">
        <v>0</v>
      </c>
      <c r="F68" s="39">
        <v>0</v>
      </c>
      <c r="G68" s="39">
        <v>0</v>
      </c>
      <c r="H68" s="39">
        <v>0</v>
      </c>
      <c r="I68" s="26">
        <v>0</v>
      </c>
      <c r="J68" s="39">
        <v>0</v>
      </c>
      <c r="K68" s="39">
        <v>0</v>
      </c>
      <c r="L68" s="39">
        <v>0</v>
      </c>
    </row>
    <row r="69" spans="1:2" ht="15">
      <c r="A69" s="11"/>
      <c r="B69" s="5"/>
    </row>
    <row r="70" spans="1:2" ht="15">
      <c r="A70" s="8"/>
      <c r="B70" s="9"/>
    </row>
    <row r="71" spans="1:2" ht="15">
      <c r="A71" s="10" t="s">
        <v>3</v>
      </c>
      <c r="B71" s="5"/>
    </row>
    <row r="72" spans="1:2" ht="39.75">
      <c r="A72" s="15" t="s">
        <v>65</v>
      </c>
      <c r="B72" s="5"/>
    </row>
    <row r="73" spans="1:2" ht="25.5" customHeight="1">
      <c r="A73" s="81" t="s">
        <v>56</v>
      </c>
      <c r="B73" s="81"/>
    </row>
    <row r="74" spans="1:2" ht="18.75" customHeight="1">
      <c r="A74" s="81" t="s">
        <v>57</v>
      </c>
      <c r="B74" s="81"/>
    </row>
    <row r="75" spans="1:2" ht="25.5" customHeight="1">
      <c r="A75" s="81" t="s">
        <v>58</v>
      </c>
      <c r="B75" s="81"/>
    </row>
    <row r="76" spans="1:2" ht="28.5" customHeight="1">
      <c r="A76" s="87" t="s">
        <v>59</v>
      </c>
      <c r="B76" s="88"/>
    </row>
    <row r="77" spans="1:2" ht="12.75" customHeight="1">
      <c r="A77" s="17"/>
      <c r="B77" s="18"/>
    </row>
    <row r="78" spans="1:2" ht="51.75" customHeight="1">
      <c r="A78" s="83" t="s">
        <v>60</v>
      </c>
      <c r="B78" s="84"/>
    </row>
    <row r="79" spans="1:2" ht="12.75" customHeight="1">
      <c r="A79" s="15"/>
      <c r="B79" s="16"/>
    </row>
    <row r="80" spans="1:2" ht="25.5" customHeight="1">
      <c r="A80" s="83" t="s">
        <v>61</v>
      </c>
      <c r="B80" s="84"/>
    </row>
    <row r="81" spans="1:2" ht="25.5" customHeight="1">
      <c r="A81" s="85" t="s">
        <v>62</v>
      </c>
      <c r="B81" s="86"/>
    </row>
    <row r="82" spans="1:2" ht="38.25" customHeight="1">
      <c r="A82" s="81" t="s">
        <v>63</v>
      </c>
      <c r="B82" s="82"/>
    </row>
    <row r="84" ht="12.75" customHeight="1">
      <c r="A84" s="19"/>
    </row>
  </sheetData>
  <mergeCells count="15">
    <mergeCell ref="A39:L39"/>
    <mergeCell ref="A36:L36"/>
    <mergeCell ref="A73:B73"/>
    <mergeCell ref="A82:B82"/>
    <mergeCell ref="A80:B80"/>
    <mergeCell ref="A81:B81"/>
    <mergeCell ref="A74:B74"/>
    <mergeCell ref="A75:B75"/>
    <mergeCell ref="A76:B76"/>
    <mergeCell ref="A78:B78"/>
    <mergeCell ref="A46:L46"/>
    <mergeCell ref="A55:L55"/>
    <mergeCell ref="A65:L65"/>
    <mergeCell ref="A61:L61"/>
    <mergeCell ref="A52:L52"/>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75" zoomScaleNormal="75" workbookViewId="0" topLeftCell="A1">
      <selection activeCell="A1" sqref="A1"/>
    </sheetView>
  </sheetViews>
  <sheetFormatPr defaultColWidth="9.140625" defaultRowHeight="12.75"/>
  <cols>
    <col min="1" max="1" width="85.8515625" style="1" customWidth="1"/>
    <col min="2" max="8" width="13.28125" style="1" customWidth="1"/>
    <col min="9" max="9" width="13.28125" style="52" customWidth="1"/>
    <col min="10" max="12" width="13.28125" style="1" customWidth="1"/>
    <col min="13" max="16384" width="9.140625" style="1" customWidth="1"/>
  </cols>
  <sheetData>
    <row r="1" spans="1:3" ht="15">
      <c r="A1" s="54" t="s">
        <v>128</v>
      </c>
      <c r="B1" s="55"/>
      <c r="C1" s="55"/>
    </row>
    <row r="2" spans="2:4" ht="15.75">
      <c r="B2" s="56" t="s">
        <v>69</v>
      </c>
      <c r="C2" s="56"/>
      <c r="D2" s="56"/>
    </row>
    <row r="3" spans="2:4" ht="15.75">
      <c r="B3" s="56" t="s">
        <v>70</v>
      </c>
      <c r="C3" s="56"/>
      <c r="D3" s="56"/>
    </row>
    <row r="4" spans="2:4" ht="15.75">
      <c r="B4" s="56"/>
      <c r="C4" s="56"/>
      <c r="D4" s="56"/>
    </row>
    <row r="5" spans="2:12" ht="115.5">
      <c r="B5" s="20" t="s">
        <v>27</v>
      </c>
      <c r="C5" s="21" t="s">
        <v>28</v>
      </c>
      <c r="D5" s="22" t="s">
        <v>68</v>
      </c>
      <c r="E5" s="22" t="s">
        <v>29</v>
      </c>
      <c r="F5" s="22" t="s">
        <v>30</v>
      </c>
      <c r="G5" s="22" t="s">
        <v>31</v>
      </c>
      <c r="H5" s="22" t="s">
        <v>32</v>
      </c>
      <c r="I5" s="23" t="s">
        <v>67</v>
      </c>
      <c r="J5" s="22" t="s">
        <v>33</v>
      </c>
      <c r="K5" s="23" t="s">
        <v>34</v>
      </c>
      <c r="L5" s="20" t="s">
        <v>35</v>
      </c>
    </row>
    <row r="6" spans="1:12" ht="15">
      <c r="A6" s="57" t="s">
        <v>71</v>
      </c>
      <c r="B6" s="25">
        <v>450189</v>
      </c>
      <c r="C6" s="26">
        <v>1032879</v>
      </c>
      <c r="D6" s="26">
        <v>331471</v>
      </c>
      <c r="E6" s="26">
        <v>968152</v>
      </c>
      <c r="F6" s="26">
        <v>91423</v>
      </c>
      <c r="G6" s="26">
        <v>800564</v>
      </c>
      <c r="H6" s="26">
        <v>49858</v>
      </c>
      <c r="I6" s="26">
        <v>1229631</v>
      </c>
      <c r="J6" s="26">
        <v>89445</v>
      </c>
      <c r="K6" s="27">
        <v>255244</v>
      </c>
      <c r="L6" s="26">
        <v>338099</v>
      </c>
    </row>
    <row r="7" spans="1:12" ht="15">
      <c r="A7" s="57" t="s">
        <v>72</v>
      </c>
      <c r="B7" s="25">
        <v>14505545</v>
      </c>
      <c r="C7" s="26">
        <v>3043217</v>
      </c>
      <c r="D7" s="26">
        <v>4834066</v>
      </c>
      <c r="E7" s="26">
        <v>10005107</v>
      </c>
      <c r="F7" s="26">
        <v>509257</v>
      </c>
      <c r="G7" s="26">
        <v>6186362</v>
      </c>
      <c r="H7" s="26">
        <v>1392218</v>
      </c>
      <c r="I7" s="26">
        <v>19638634</v>
      </c>
      <c r="J7" s="26">
        <v>1621708</v>
      </c>
      <c r="K7" s="27">
        <v>598122</v>
      </c>
      <c r="L7" s="26">
        <v>2544998</v>
      </c>
    </row>
    <row r="8" spans="1:12" ht="15">
      <c r="A8" s="57" t="s">
        <v>73</v>
      </c>
      <c r="B8" s="25">
        <v>0</v>
      </c>
      <c r="C8" s="26">
        <v>12605</v>
      </c>
      <c r="D8" s="26">
        <v>64034</v>
      </c>
      <c r="E8" s="26">
        <v>75210</v>
      </c>
      <c r="F8" s="26">
        <v>1068</v>
      </c>
      <c r="G8" s="26">
        <v>0</v>
      </c>
      <c r="H8" s="26">
        <v>10888</v>
      </c>
      <c r="I8" s="26">
        <v>578313</v>
      </c>
      <c r="J8" s="26">
        <v>26344</v>
      </c>
      <c r="K8" s="27">
        <v>0</v>
      </c>
      <c r="L8" s="26">
        <v>95904</v>
      </c>
    </row>
    <row r="9" spans="1:12" ht="15">
      <c r="A9" s="57" t="s">
        <v>74</v>
      </c>
      <c r="B9" s="25">
        <v>14376</v>
      </c>
      <c r="C9" s="26">
        <v>43069</v>
      </c>
      <c r="D9" s="26">
        <v>0</v>
      </c>
      <c r="E9" s="26">
        <v>30909</v>
      </c>
      <c r="F9" s="26">
        <v>57450</v>
      </c>
      <c r="G9" s="26">
        <v>0</v>
      </c>
      <c r="H9" s="27">
        <v>12846</v>
      </c>
      <c r="I9" s="26">
        <v>87493</v>
      </c>
      <c r="J9" s="64">
        <v>60341</v>
      </c>
      <c r="K9" s="27">
        <v>0</v>
      </c>
      <c r="L9" s="26">
        <v>51109</v>
      </c>
    </row>
    <row r="10" spans="1:12" ht="15">
      <c r="A10" s="57" t="s">
        <v>75</v>
      </c>
      <c r="B10" s="25">
        <v>368398</v>
      </c>
      <c r="C10" s="26">
        <v>326153</v>
      </c>
      <c r="D10" s="26">
        <v>1824</v>
      </c>
      <c r="E10" s="26">
        <v>69127</v>
      </c>
      <c r="F10" s="26">
        <v>24944</v>
      </c>
      <c r="G10" s="26">
        <v>628479</v>
      </c>
      <c r="H10" s="27">
        <v>17649</v>
      </c>
      <c r="I10" s="26">
        <v>1060051</v>
      </c>
      <c r="J10" s="26">
        <v>124284</v>
      </c>
      <c r="K10" s="27">
        <v>0</v>
      </c>
      <c r="L10" s="27">
        <v>394630</v>
      </c>
    </row>
    <row r="11" spans="1:12" ht="15">
      <c r="A11" s="57" t="s">
        <v>76</v>
      </c>
      <c r="B11" s="25">
        <v>108058</v>
      </c>
      <c r="C11" s="26">
        <v>21355</v>
      </c>
      <c r="D11" s="26">
        <v>72780</v>
      </c>
      <c r="E11" s="26">
        <v>115839</v>
      </c>
      <c r="F11" s="26">
        <v>0</v>
      </c>
      <c r="G11" s="26">
        <v>87261</v>
      </c>
      <c r="H11" s="26">
        <v>4841</v>
      </c>
      <c r="I11" s="26">
        <v>339788</v>
      </c>
      <c r="J11" s="26">
        <v>24561</v>
      </c>
      <c r="K11" s="27">
        <v>11554</v>
      </c>
      <c r="L11" s="26">
        <v>22636</v>
      </c>
    </row>
    <row r="12" spans="1:12" ht="15">
      <c r="A12" s="57" t="s">
        <v>77</v>
      </c>
      <c r="B12" s="25">
        <v>19277</v>
      </c>
      <c r="C12" s="26">
        <v>34410</v>
      </c>
      <c r="D12" s="26">
        <v>18939</v>
      </c>
      <c r="E12" s="26">
        <v>31678</v>
      </c>
      <c r="F12" s="26">
        <v>0</v>
      </c>
      <c r="G12" s="26">
        <v>16334</v>
      </c>
      <c r="H12" s="26">
        <v>3418</v>
      </c>
      <c r="I12" s="26">
        <v>37685</v>
      </c>
      <c r="J12" s="26">
        <v>6613</v>
      </c>
      <c r="K12" s="27">
        <v>4043</v>
      </c>
      <c r="L12" s="26">
        <v>100</v>
      </c>
    </row>
    <row r="13" spans="1:12" ht="15">
      <c r="A13" s="57" t="s">
        <v>78</v>
      </c>
      <c r="B13" s="25">
        <v>376567</v>
      </c>
      <c r="C13" s="26">
        <v>399529</v>
      </c>
      <c r="D13" s="26">
        <v>1960</v>
      </c>
      <c r="E13" s="26">
        <v>151831</v>
      </c>
      <c r="F13" s="26">
        <v>60095</v>
      </c>
      <c r="G13" s="26">
        <v>628479</v>
      </c>
      <c r="H13" s="26">
        <v>18516</v>
      </c>
      <c r="I13" s="26">
        <v>1068171</v>
      </c>
      <c r="J13" s="26">
        <v>152975</v>
      </c>
      <c r="K13" s="27">
        <v>0</v>
      </c>
      <c r="L13" s="26">
        <v>552996</v>
      </c>
    </row>
    <row r="14" spans="1:12" ht="15">
      <c r="A14" s="57" t="s">
        <v>79</v>
      </c>
      <c r="B14" s="25">
        <v>6950414</v>
      </c>
      <c r="C14" s="26">
        <v>1640558</v>
      </c>
      <c r="D14" s="26">
        <v>2151833</v>
      </c>
      <c r="E14" s="26">
        <v>5121128</v>
      </c>
      <c r="F14" s="26">
        <v>352084</v>
      </c>
      <c r="G14" s="26">
        <v>3654004</v>
      </c>
      <c r="H14" s="26">
        <v>647097</v>
      </c>
      <c r="I14" s="26">
        <v>10893727</v>
      </c>
      <c r="J14" s="26">
        <v>1158250</v>
      </c>
      <c r="K14" s="27">
        <v>575561</v>
      </c>
      <c r="L14" s="26">
        <v>1761910</v>
      </c>
    </row>
    <row r="15" spans="1:12" ht="15">
      <c r="A15" s="57" t="s">
        <v>80</v>
      </c>
      <c r="B15" s="25">
        <v>7051229</v>
      </c>
      <c r="C15" s="26">
        <v>947365</v>
      </c>
      <c r="D15" s="26">
        <v>2588554</v>
      </c>
      <c r="E15" s="26">
        <v>4584631</v>
      </c>
      <c r="F15" s="26">
        <v>97078</v>
      </c>
      <c r="G15" s="26">
        <v>1800284</v>
      </c>
      <c r="H15" s="26">
        <v>718346</v>
      </c>
      <c r="I15" s="26">
        <v>7299263</v>
      </c>
      <c r="J15" s="26">
        <v>279309</v>
      </c>
      <c r="K15" s="27">
        <v>6964</v>
      </c>
      <c r="L15" s="26">
        <v>207356</v>
      </c>
    </row>
    <row r="16" spans="1:12" ht="15">
      <c r="A16" s="57" t="s">
        <v>81</v>
      </c>
      <c r="B16" s="25">
        <v>2464490</v>
      </c>
      <c r="C16" s="26">
        <v>591819</v>
      </c>
      <c r="D16" s="26">
        <v>70021</v>
      </c>
      <c r="E16" s="26">
        <v>864370</v>
      </c>
      <c r="F16" s="26">
        <v>49371</v>
      </c>
      <c r="G16" s="26">
        <v>0</v>
      </c>
      <c r="H16" s="26">
        <v>115554</v>
      </c>
      <c r="I16" s="26">
        <v>1822158</v>
      </c>
      <c r="J16" s="26">
        <v>187202</v>
      </c>
      <c r="K16" s="27">
        <v>0</v>
      </c>
      <c r="L16" s="26">
        <v>558141</v>
      </c>
    </row>
    <row r="17" spans="1:12" ht="15">
      <c r="A17" s="57" t="s">
        <v>82</v>
      </c>
      <c r="B17" s="25">
        <v>102199</v>
      </c>
      <c r="C17" s="26">
        <v>139752</v>
      </c>
      <c r="D17" s="26">
        <v>4000</v>
      </c>
      <c r="E17" s="26">
        <v>8313</v>
      </c>
      <c r="F17" s="26">
        <v>31982</v>
      </c>
      <c r="G17" s="26">
        <v>0</v>
      </c>
      <c r="H17" s="26">
        <v>5620</v>
      </c>
      <c r="I17" s="26">
        <v>81288</v>
      </c>
      <c r="J17" s="26">
        <v>7377</v>
      </c>
      <c r="K17" s="27">
        <v>0</v>
      </c>
      <c r="L17" s="26">
        <v>111463</v>
      </c>
    </row>
    <row r="18" spans="1:12" ht="15">
      <c r="A18" s="57" t="s">
        <v>83</v>
      </c>
      <c r="B18" s="25">
        <v>19261296</v>
      </c>
      <c r="C18" s="26">
        <v>5493094</v>
      </c>
      <c r="D18" s="26">
        <v>5657251</v>
      </c>
      <c r="E18" s="26">
        <v>12641284</v>
      </c>
      <c r="F18" s="26">
        <v>741191</v>
      </c>
      <c r="G18" s="26">
        <v>7057544</v>
      </c>
      <c r="H18" s="27">
        <v>1710090</v>
      </c>
      <c r="I18" s="26">
        <v>24510894</v>
      </c>
      <c r="J18" s="26">
        <v>2110974</v>
      </c>
      <c r="K18" s="27">
        <v>873335</v>
      </c>
      <c r="L18" s="26">
        <v>3913029</v>
      </c>
    </row>
    <row r="19" spans="1:12" ht="15">
      <c r="A19" s="57" t="s">
        <v>84</v>
      </c>
      <c r="B19" s="25">
        <v>3945171</v>
      </c>
      <c r="C19" s="26">
        <v>125581</v>
      </c>
      <c r="D19" s="26">
        <v>3334961</v>
      </c>
      <c r="E19" s="26">
        <v>6144166</v>
      </c>
      <c r="F19" s="26">
        <v>66700</v>
      </c>
      <c r="G19" s="26">
        <v>5421308</v>
      </c>
      <c r="H19" s="27">
        <v>750348</v>
      </c>
      <c r="I19" s="26">
        <v>9988448</v>
      </c>
      <c r="J19" s="26">
        <v>291150</v>
      </c>
      <c r="K19" s="27">
        <v>654773</v>
      </c>
      <c r="L19" s="26">
        <v>352099</v>
      </c>
    </row>
    <row r="20" spans="1:12" ht="15">
      <c r="A20" s="58" t="s">
        <v>85</v>
      </c>
      <c r="B20" s="28">
        <v>3879346</v>
      </c>
      <c r="C20" s="26">
        <v>0</v>
      </c>
      <c r="D20" s="26">
        <v>3284150</v>
      </c>
      <c r="E20" s="26">
        <v>5972586</v>
      </c>
      <c r="F20" s="26">
        <v>0</v>
      </c>
      <c r="G20" s="26">
        <v>5345009</v>
      </c>
      <c r="H20" s="27">
        <v>651916</v>
      </c>
      <c r="I20" s="26">
        <v>9301512</v>
      </c>
      <c r="J20" s="26">
        <v>0</v>
      </c>
      <c r="K20" s="27">
        <v>63</v>
      </c>
      <c r="L20" s="26">
        <v>0</v>
      </c>
    </row>
    <row r="21" spans="1:12" ht="15">
      <c r="A21" s="57" t="s">
        <v>86</v>
      </c>
      <c r="B21" s="25">
        <v>0</v>
      </c>
      <c r="C21" s="26">
        <v>0</v>
      </c>
      <c r="D21" s="26">
        <v>72780</v>
      </c>
      <c r="E21" s="26">
        <v>0</v>
      </c>
      <c r="F21" s="26">
        <v>0</v>
      </c>
      <c r="G21" s="26">
        <v>0</v>
      </c>
      <c r="H21" s="27">
        <v>0</v>
      </c>
      <c r="I21" s="26">
        <v>0</v>
      </c>
      <c r="J21" s="26">
        <v>83924</v>
      </c>
      <c r="K21" s="27">
        <v>0</v>
      </c>
      <c r="L21" s="26">
        <v>0</v>
      </c>
    </row>
    <row r="22" spans="1:12" ht="15">
      <c r="A22" s="57" t="s">
        <v>87</v>
      </c>
      <c r="B22" s="25">
        <v>12501051</v>
      </c>
      <c r="C22" s="26">
        <v>4107932</v>
      </c>
      <c r="D22" s="26">
        <v>1347891</v>
      </c>
      <c r="E22" s="26">
        <v>4026371</v>
      </c>
      <c r="F22" s="26">
        <v>480086</v>
      </c>
      <c r="G22" s="26">
        <v>1556580</v>
      </c>
      <c r="H22" s="27">
        <v>719766</v>
      </c>
      <c r="I22" s="26">
        <v>10387910</v>
      </c>
      <c r="J22" s="26">
        <v>1411908</v>
      </c>
      <c r="K22" s="27">
        <v>173772</v>
      </c>
      <c r="L22" s="26">
        <v>2968821</v>
      </c>
    </row>
    <row r="23" spans="1:12" ht="15">
      <c r="A23" s="57" t="s">
        <v>88</v>
      </c>
      <c r="B23" s="25">
        <v>644881</v>
      </c>
      <c r="C23" s="26">
        <v>7910</v>
      </c>
      <c r="D23" s="27">
        <v>82399</v>
      </c>
      <c r="E23" s="26">
        <v>334300</v>
      </c>
      <c r="F23" s="26">
        <v>923</v>
      </c>
      <c r="G23" s="26">
        <v>6036</v>
      </c>
      <c r="H23" s="27">
        <v>34567</v>
      </c>
      <c r="I23" s="26">
        <v>251180</v>
      </c>
      <c r="J23" s="26">
        <v>114317</v>
      </c>
      <c r="K23" s="27">
        <v>205</v>
      </c>
      <c r="L23" s="26">
        <v>53967</v>
      </c>
    </row>
    <row r="24" spans="1:12" ht="15">
      <c r="A24" s="57" t="s">
        <v>89</v>
      </c>
      <c r="B24" s="25">
        <v>534126</v>
      </c>
      <c r="C24" s="26">
        <v>182429</v>
      </c>
      <c r="D24" s="27">
        <v>947</v>
      </c>
      <c r="E24" s="26">
        <v>527317</v>
      </c>
      <c r="F24" s="26">
        <v>91381</v>
      </c>
      <c r="G24" s="26">
        <v>23672</v>
      </c>
      <c r="H24" s="27">
        <v>7253</v>
      </c>
      <c r="I24" s="26">
        <v>370349</v>
      </c>
      <c r="J24" s="26">
        <v>109847</v>
      </c>
      <c r="K24" s="27"/>
      <c r="L24" s="26">
        <v>110539</v>
      </c>
    </row>
    <row r="25" spans="1:12" ht="15">
      <c r="A25" s="57" t="s">
        <v>90</v>
      </c>
      <c r="B25" s="25">
        <v>151538</v>
      </c>
      <c r="C25" s="26">
        <v>53920</v>
      </c>
      <c r="D25" s="27">
        <v>48944</v>
      </c>
      <c r="E25" s="26">
        <v>75156</v>
      </c>
      <c r="F25" s="26">
        <v>68817</v>
      </c>
      <c r="G25" s="26">
        <v>62339</v>
      </c>
      <c r="H25" s="27">
        <v>48078</v>
      </c>
      <c r="I25" s="26">
        <v>139697</v>
      </c>
      <c r="J25" s="26">
        <v>63466</v>
      </c>
      <c r="K25" s="27">
        <v>322</v>
      </c>
      <c r="L25" s="26">
        <v>262582</v>
      </c>
    </row>
    <row r="26" spans="1:12" ht="15">
      <c r="A26" s="57" t="s">
        <v>91</v>
      </c>
      <c r="B26" s="25">
        <v>2317252</v>
      </c>
      <c r="C26" s="26">
        <v>1099174</v>
      </c>
      <c r="D26" s="27">
        <v>611240</v>
      </c>
      <c r="E26" s="26">
        <v>1190853</v>
      </c>
      <c r="F26" s="26">
        <v>74538</v>
      </c>
      <c r="G26" s="26">
        <v>1116886</v>
      </c>
      <c r="H26" s="27">
        <v>250982</v>
      </c>
      <c r="I26" s="26">
        <v>3792706</v>
      </c>
      <c r="J26" s="26">
        <v>251651</v>
      </c>
      <c r="K26" s="27">
        <v>157350</v>
      </c>
      <c r="L26" s="26">
        <v>865958</v>
      </c>
    </row>
    <row r="27" spans="1:12" ht="15">
      <c r="A27" s="57" t="s">
        <v>92</v>
      </c>
      <c r="B27" s="25">
        <v>8853254</v>
      </c>
      <c r="C27" s="26">
        <v>2764499</v>
      </c>
      <c r="D27" s="26">
        <v>604361</v>
      </c>
      <c r="E27" s="26">
        <v>1898745</v>
      </c>
      <c r="F27" s="26">
        <v>244427</v>
      </c>
      <c r="G27" s="26">
        <v>347647</v>
      </c>
      <c r="H27" s="27">
        <v>378886</v>
      </c>
      <c r="I27" s="26">
        <v>5833978</v>
      </c>
      <c r="J27" s="26">
        <v>872627</v>
      </c>
      <c r="K27" s="27">
        <v>15895</v>
      </c>
      <c r="L27" s="26">
        <v>1675775</v>
      </c>
    </row>
    <row r="28" spans="1:12" ht="15">
      <c r="A28" s="57" t="s">
        <v>93</v>
      </c>
      <c r="B28" s="25">
        <v>129170</v>
      </c>
      <c r="C28" s="26">
        <v>641767</v>
      </c>
      <c r="D28" s="26">
        <v>273236</v>
      </c>
      <c r="E28" s="26">
        <v>1321487</v>
      </c>
      <c r="F28" s="26">
        <v>55791</v>
      </c>
      <c r="G28" s="26">
        <v>0</v>
      </c>
      <c r="H28" s="27">
        <v>0</v>
      </c>
      <c r="I28" s="26">
        <v>843617</v>
      </c>
      <c r="J28" s="26">
        <v>28988</v>
      </c>
      <c r="K28" s="27">
        <v>0</v>
      </c>
      <c r="L28" s="26">
        <v>0</v>
      </c>
    </row>
    <row r="29" spans="1:12" ht="15">
      <c r="A29" s="57" t="s">
        <v>94</v>
      </c>
      <c r="B29" s="25">
        <v>1535349</v>
      </c>
      <c r="C29" s="26">
        <v>496612</v>
      </c>
      <c r="D29" s="26">
        <v>389137</v>
      </c>
      <c r="E29" s="26">
        <v>779382</v>
      </c>
      <c r="F29" s="26">
        <v>91050</v>
      </c>
      <c r="G29" s="26">
        <v>0</v>
      </c>
      <c r="H29" s="27">
        <v>192117</v>
      </c>
      <c r="I29" s="26">
        <v>2114258</v>
      </c>
      <c r="J29" s="26">
        <v>279005</v>
      </c>
      <c r="K29" s="27">
        <v>2278</v>
      </c>
      <c r="L29" s="26">
        <v>447259</v>
      </c>
    </row>
    <row r="30" spans="1:12" ht="15">
      <c r="A30" s="57" t="s">
        <v>95</v>
      </c>
      <c r="B30" s="25">
        <v>569712</v>
      </c>
      <c r="C30" s="26">
        <v>253354</v>
      </c>
      <c r="D30" s="26">
        <v>304908</v>
      </c>
      <c r="E30" s="26">
        <v>363692</v>
      </c>
      <c r="F30" s="26">
        <v>68875</v>
      </c>
      <c r="G30" s="26">
        <v>0</v>
      </c>
      <c r="H30" s="27">
        <v>180000</v>
      </c>
      <c r="I30" s="26">
        <v>1034575</v>
      </c>
      <c r="J30" s="26">
        <v>161033</v>
      </c>
      <c r="K30" s="27">
        <v>0</v>
      </c>
      <c r="L30" s="26">
        <v>196708</v>
      </c>
    </row>
    <row r="31" spans="1:12" ht="15">
      <c r="A31" s="57" t="s">
        <v>96</v>
      </c>
      <c r="B31" s="29">
        <v>19261296</v>
      </c>
      <c r="C31" s="30">
        <v>5493094</v>
      </c>
      <c r="D31" s="31">
        <v>5657251</v>
      </c>
      <c r="E31" s="31">
        <v>12641284</v>
      </c>
      <c r="F31" s="30">
        <v>741191</v>
      </c>
      <c r="G31" s="31">
        <v>7057544</v>
      </c>
      <c r="H31" s="32">
        <v>1710090</v>
      </c>
      <c r="I31" s="26">
        <v>24510894</v>
      </c>
      <c r="J31" s="30">
        <v>2110974</v>
      </c>
      <c r="K31" s="33">
        <v>873335</v>
      </c>
      <c r="L31" s="31">
        <v>3913029</v>
      </c>
    </row>
    <row r="32" spans="2:12" ht="15">
      <c r="B32" s="35"/>
      <c r="C32" s="35"/>
      <c r="D32" s="35"/>
      <c r="E32" s="35"/>
      <c r="F32" s="35"/>
      <c r="G32" s="35"/>
      <c r="H32" s="35"/>
      <c r="I32" s="35"/>
      <c r="J32" s="35"/>
      <c r="K32" s="35"/>
      <c r="L32" s="35"/>
    </row>
    <row r="33" spans="1:12" ht="15">
      <c r="A33" s="57" t="s">
        <v>97</v>
      </c>
      <c r="B33" s="34">
        <v>212281</v>
      </c>
      <c r="C33" s="34">
        <v>44714</v>
      </c>
      <c r="D33" s="34">
        <v>72115</v>
      </c>
      <c r="E33" s="34">
        <v>677337</v>
      </c>
      <c r="F33" s="34">
        <v>1493</v>
      </c>
      <c r="G33" s="34">
        <v>175792</v>
      </c>
      <c r="H33" s="34">
        <v>20504</v>
      </c>
      <c r="I33" s="26">
        <v>718922</v>
      </c>
      <c r="J33" s="34">
        <v>73089</v>
      </c>
      <c r="K33" s="46">
        <v>115958</v>
      </c>
      <c r="L33" s="34">
        <v>59551</v>
      </c>
    </row>
    <row r="36" spans="1:12" ht="25.5" customHeight="1">
      <c r="A36" s="80" t="s">
        <v>106</v>
      </c>
      <c r="B36" s="69"/>
      <c r="C36" s="69"/>
      <c r="D36" s="69"/>
      <c r="E36" s="69"/>
      <c r="F36" s="69"/>
      <c r="G36" s="69"/>
      <c r="H36" s="69"/>
      <c r="I36" s="69"/>
      <c r="J36" s="69"/>
      <c r="K36" s="69"/>
      <c r="L36" s="70"/>
    </row>
    <row r="37" spans="1:12" ht="15">
      <c r="A37" s="12" t="s">
        <v>98</v>
      </c>
      <c r="B37" s="25">
        <v>4411303</v>
      </c>
      <c r="C37" s="26">
        <v>532328</v>
      </c>
      <c r="D37" s="26">
        <v>191785</v>
      </c>
      <c r="E37" s="26">
        <v>832338</v>
      </c>
      <c r="F37" s="26">
        <v>53740</v>
      </c>
      <c r="G37" s="26">
        <v>143858.86805</v>
      </c>
      <c r="H37" s="27">
        <v>67015</v>
      </c>
      <c r="I37" s="26">
        <v>2549179</v>
      </c>
      <c r="J37" s="26">
        <v>110892</v>
      </c>
      <c r="K37" s="27">
        <v>989</v>
      </c>
      <c r="L37" s="26">
        <v>136773</v>
      </c>
    </row>
    <row r="38" spans="1:12" ht="15">
      <c r="A38" s="12" t="s">
        <v>126</v>
      </c>
      <c r="B38" s="28">
        <v>1768358</v>
      </c>
      <c r="C38" s="26">
        <v>767876</v>
      </c>
      <c r="D38" s="27">
        <v>224275</v>
      </c>
      <c r="E38" s="36">
        <v>1313170</v>
      </c>
      <c r="F38" s="26">
        <v>13470</v>
      </c>
      <c r="G38" s="26">
        <v>365617</v>
      </c>
      <c r="H38" s="27">
        <f>206828-H37</f>
        <v>139813</v>
      </c>
      <c r="I38" s="26">
        <v>3184334</v>
      </c>
      <c r="J38" s="26">
        <v>167811</v>
      </c>
      <c r="K38" s="27">
        <v>89751</v>
      </c>
      <c r="L38" s="26">
        <f>537355-56471</f>
        <v>480884</v>
      </c>
    </row>
    <row r="39" spans="1:12" ht="25.5" customHeight="1">
      <c r="A39" s="77" t="s">
        <v>115</v>
      </c>
      <c r="B39" s="78"/>
      <c r="C39" s="78"/>
      <c r="D39" s="78"/>
      <c r="E39" s="78"/>
      <c r="F39" s="78"/>
      <c r="G39" s="78"/>
      <c r="H39" s="78"/>
      <c r="I39" s="78"/>
      <c r="J39" s="78"/>
      <c r="K39" s="78"/>
      <c r="L39" s="79"/>
    </row>
    <row r="40" spans="1:12" ht="15">
      <c r="A40" s="12" t="s">
        <v>98</v>
      </c>
      <c r="B40" s="25">
        <v>4441951</v>
      </c>
      <c r="C40" s="26">
        <v>2232170</v>
      </c>
      <c r="D40" s="26">
        <v>412576</v>
      </c>
      <c r="E40" s="26">
        <v>1066407</v>
      </c>
      <c r="F40" s="26">
        <v>230957</v>
      </c>
      <c r="G40" s="26">
        <v>203787.77619000003</v>
      </c>
      <c r="H40" s="27">
        <v>311872</v>
      </c>
      <c r="I40" s="26">
        <v>3284799</v>
      </c>
      <c r="J40" s="26">
        <v>761735</v>
      </c>
      <c r="K40" s="27">
        <v>14906</v>
      </c>
      <c r="L40" s="26">
        <v>1539002</v>
      </c>
    </row>
    <row r="41" spans="1:12" ht="15">
      <c r="A41" s="43" t="s">
        <v>126</v>
      </c>
      <c r="B41" s="28">
        <v>1272077</v>
      </c>
      <c r="C41" s="31">
        <v>398480</v>
      </c>
      <c r="D41" s="32">
        <v>470311</v>
      </c>
      <c r="E41" s="31">
        <v>281991</v>
      </c>
      <c r="F41" s="31">
        <v>24056</v>
      </c>
      <c r="G41" s="31">
        <v>680988</v>
      </c>
      <c r="H41" s="32">
        <v>149700</v>
      </c>
      <c r="I41" s="26">
        <v>988648</v>
      </c>
      <c r="J41" s="31">
        <v>274888</v>
      </c>
      <c r="K41" s="32">
        <v>67804</v>
      </c>
      <c r="L41" s="31">
        <v>493109</v>
      </c>
    </row>
    <row r="42" spans="1:12" ht="15">
      <c r="A42" s="48"/>
      <c r="B42" s="49"/>
      <c r="C42" s="50"/>
      <c r="D42" s="51"/>
      <c r="E42" s="50"/>
      <c r="F42" s="50"/>
      <c r="G42" s="50"/>
      <c r="H42" s="51"/>
      <c r="I42" s="50"/>
      <c r="J42" s="50"/>
      <c r="K42" s="51"/>
      <c r="L42" s="50"/>
    </row>
    <row r="43" spans="1:12" ht="30" customHeight="1">
      <c r="A43" s="44" t="s">
        <v>127</v>
      </c>
      <c r="B43" s="45">
        <v>455824</v>
      </c>
      <c r="C43" s="34">
        <v>123158</v>
      </c>
      <c r="D43" s="34">
        <v>0</v>
      </c>
      <c r="E43" s="34">
        <v>457309</v>
      </c>
      <c r="F43" s="34">
        <v>89046</v>
      </c>
      <c r="G43" s="34">
        <v>0</v>
      </c>
      <c r="H43" s="46">
        <v>3288</v>
      </c>
      <c r="I43" s="26">
        <v>241253</v>
      </c>
      <c r="J43" s="34">
        <v>33116</v>
      </c>
      <c r="K43" s="47">
        <v>0</v>
      </c>
      <c r="L43" s="34">
        <v>56471</v>
      </c>
    </row>
    <row r="44" spans="1:12" ht="15">
      <c r="A44" s="24"/>
      <c r="B44" s="5"/>
      <c r="C44" s="5"/>
      <c r="D44" s="5"/>
      <c r="E44" s="5"/>
      <c r="F44" s="5"/>
      <c r="G44" s="5"/>
      <c r="H44" s="5"/>
      <c r="I44" s="53"/>
      <c r="J44" s="5"/>
      <c r="K44" s="5"/>
      <c r="L44" s="5"/>
    </row>
    <row r="46" spans="1:12" ht="24.75" customHeight="1">
      <c r="A46" s="67" t="s">
        <v>105</v>
      </c>
      <c r="B46" s="68"/>
      <c r="C46" s="69"/>
      <c r="D46" s="69"/>
      <c r="E46" s="69"/>
      <c r="F46" s="69"/>
      <c r="G46" s="69"/>
      <c r="H46" s="69"/>
      <c r="I46" s="69"/>
      <c r="J46" s="69"/>
      <c r="K46" s="69"/>
      <c r="L46" s="70"/>
    </row>
    <row r="47" spans="1:12" ht="15">
      <c r="A47" s="2" t="s">
        <v>99</v>
      </c>
      <c r="B47" s="26">
        <v>5121959.35997</v>
      </c>
      <c r="C47" s="26">
        <v>148444</v>
      </c>
      <c r="D47" s="26">
        <v>2340076</v>
      </c>
      <c r="E47" s="26">
        <v>2711329.61706</v>
      </c>
      <c r="F47" s="26">
        <v>15165</v>
      </c>
      <c r="G47" s="26">
        <v>1398957</v>
      </c>
      <c r="H47" s="27">
        <v>463988</v>
      </c>
      <c r="I47" s="26">
        <v>4933286</v>
      </c>
      <c r="J47" s="26">
        <v>122362</v>
      </c>
      <c r="K47" s="27">
        <v>3360</v>
      </c>
      <c r="L47" s="26">
        <v>45455</v>
      </c>
    </row>
    <row r="48" spans="1:12" ht="15">
      <c r="A48" s="2" t="s">
        <v>100</v>
      </c>
      <c r="B48" s="26">
        <v>943238.737660001</v>
      </c>
      <c r="C48" s="26">
        <v>220378</v>
      </c>
      <c r="D48" s="26">
        <v>32720</v>
      </c>
      <c r="E48" s="26">
        <v>615036.404509999</v>
      </c>
      <c r="F48" s="26">
        <v>7985</v>
      </c>
      <c r="G48" s="26">
        <v>16109</v>
      </c>
      <c r="H48" s="27">
        <v>43322</v>
      </c>
      <c r="I48" s="26">
        <v>595376</v>
      </c>
      <c r="J48" s="26">
        <v>69387</v>
      </c>
      <c r="K48" s="27">
        <v>1397</v>
      </c>
      <c r="L48" s="26">
        <v>73918</v>
      </c>
    </row>
    <row r="49" spans="1:12" ht="15">
      <c r="A49" s="2" t="s">
        <v>101</v>
      </c>
      <c r="B49" s="26">
        <v>129376.43404</v>
      </c>
      <c r="C49" s="26">
        <v>302253</v>
      </c>
      <c r="D49" s="26">
        <v>17092.422710000013</v>
      </c>
      <c r="E49" s="26">
        <v>8879.82389</v>
      </c>
      <c r="F49" s="26">
        <v>55</v>
      </c>
      <c r="G49" s="26">
        <v>5514</v>
      </c>
      <c r="H49" s="27">
        <v>19309</v>
      </c>
      <c r="I49" s="26">
        <v>68527</v>
      </c>
      <c r="J49" s="26">
        <v>8359</v>
      </c>
      <c r="K49" s="27">
        <v>201</v>
      </c>
      <c r="L49" s="26">
        <v>1266</v>
      </c>
    </row>
    <row r="50" spans="1:12" ht="15">
      <c r="A50" s="2" t="s">
        <v>102</v>
      </c>
      <c r="B50" s="26">
        <v>833444.14708</v>
      </c>
      <c r="C50" s="26">
        <v>280987</v>
      </c>
      <c r="D50" s="26">
        <v>203518</v>
      </c>
      <c r="E50" s="26">
        <v>1216038.22713</v>
      </c>
      <c r="F50" s="26">
        <v>64561</v>
      </c>
      <c r="G50" s="26">
        <v>375103</v>
      </c>
      <c r="H50" s="27">
        <f>710664-H47-H48-H49</f>
        <v>184045</v>
      </c>
      <c r="I50" s="26">
        <v>1641626</v>
      </c>
      <c r="J50" s="26">
        <v>60190</v>
      </c>
      <c r="K50" s="27">
        <v>2005</v>
      </c>
      <c r="L50" s="26">
        <v>78889</v>
      </c>
    </row>
    <row r="51" spans="1:2" ht="15">
      <c r="A51" s="4"/>
      <c r="B51" s="5"/>
    </row>
    <row r="52" spans="1:12" ht="24.75" customHeight="1">
      <c r="A52" s="71" t="s">
        <v>104</v>
      </c>
      <c r="B52" s="72"/>
      <c r="C52" s="75"/>
      <c r="D52" s="75"/>
      <c r="E52" s="75"/>
      <c r="F52" s="75"/>
      <c r="G52" s="75"/>
      <c r="H52" s="75"/>
      <c r="I52" s="75"/>
      <c r="J52" s="75"/>
      <c r="K52" s="75"/>
      <c r="L52" s="76"/>
    </row>
    <row r="53" spans="1:12" ht="15">
      <c r="A53" s="6" t="s">
        <v>2</v>
      </c>
      <c r="B53" s="26">
        <v>7045786.883170001</v>
      </c>
      <c r="C53" s="27">
        <v>1636642</v>
      </c>
      <c r="D53" s="27">
        <v>2245731</v>
      </c>
      <c r="E53" s="27">
        <v>5306461.17259</v>
      </c>
      <c r="F53" s="27">
        <v>291239</v>
      </c>
      <c r="G53" s="27">
        <v>4395943</v>
      </c>
      <c r="H53" s="27">
        <v>643561</v>
      </c>
      <c r="I53" s="27">
        <v>11947958</v>
      </c>
      <c r="J53" s="27">
        <v>1106646</v>
      </c>
      <c r="K53" s="27">
        <v>596404</v>
      </c>
      <c r="L53" s="27">
        <v>1856901</v>
      </c>
    </row>
    <row r="54" spans="1:2" ht="15">
      <c r="A54" s="4"/>
      <c r="B54" s="5"/>
    </row>
    <row r="55" spans="1:12" ht="39.75" customHeight="1">
      <c r="A55" s="71" t="s">
        <v>103</v>
      </c>
      <c r="B55" s="72"/>
      <c r="C55" s="69"/>
      <c r="D55" s="69"/>
      <c r="E55" s="69"/>
      <c r="F55" s="69"/>
      <c r="G55" s="69"/>
      <c r="H55" s="69"/>
      <c r="I55" s="69"/>
      <c r="J55" s="69"/>
      <c r="K55" s="69"/>
      <c r="L55" s="70"/>
    </row>
    <row r="56" spans="1:12" ht="15">
      <c r="A56" s="2" t="s">
        <v>99</v>
      </c>
      <c r="B56" s="37">
        <v>129501.8878999998</v>
      </c>
      <c r="C56" s="37">
        <v>13164</v>
      </c>
      <c r="D56" s="37">
        <v>115454.78071343989</v>
      </c>
      <c r="E56" s="37">
        <v>98312.68377999982</v>
      </c>
      <c r="F56" s="37">
        <v>25</v>
      </c>
      <c r="G56" s="37">
        <v>99804</v>
      </c>
      <c r="H56" s="38">
        <v>21768</v>
      </c>
      <c r="I56" s="26">
        <v>139281</v>
      </c>
      <c r="J56" s="37">
        <v>3747</v>
      </c>
      <c r="K56" s="38">
        <v>1453</v>
      </c>
      <c r="L56" s="37">
        <v>1495</v>
      </c>
    </row>
    <row r="57" spans="1:12" ht="15">
      <c r="A57" s="2" t="s">
        <v>100</v>
      </c>
      <c r="B57" s="37">
        <v>63479.66708999999</v>
      </c>
      <c r="C57" s="37">
        <v>15934</v>
      </c>
      <c r="D57" s="37">
        <v>1050.9539525280002</v>
      </c>
      <c r="E57" s="37">
        <v>41396.97075</v>
      </c>
      <c r="F57" s="37">
        <v>915</v>
      </c>
      <c r="G57" s="37">
        <v>2209</v>
      </c>
      <c r="H57" s="38">
        <v>3041</v>
      </c>
      <c r="I57" s="26">
        <v>39460</v>
      </c>
      <c r="J57" s="37">
        <v>4249</v>
      </c>
      <c r="K57" s="38">
        <v>0</v>
      </c>
      <c r="L57" s="37">
        <v>7035</v>
      </c>
    </row>
    <row r="58" spans="1:12" ht="15">
      <c r="A58" s="2" t="s">
        <v>101</v>
      </c>
      <c r="B58" s="37">
        <v>13032.92</v>
      </c>
      <c r="C58" s="37">
        <v>26607</v>
      </c>
      <c r="D58" s="37">
        <v>1565.347</v>
      </c>
      <c r="E58" s="37">
        <v>700.1384</v>
      </c>
      <c r="F58" s="37">
        <v>0</v>
      </c>
      <c r="G58" s="37">
        <v>406</v>
      </c>
      <c r="H58" s="38">
        <f>9339+1.469</f>
        <v>9340.469</v>
      </c>
      <c r="I58" s="26">
        <v>7537</v>
      </c>
      <c r="J58" s="37">
        <v>849</v>
      </c>
      <c r="K58" s="38">
        <v>0</v>
      </c>
      <c r="L58" s="37">
        <v>228</v>
      </c>
    </row>
    <row r="59" spans="1:12" ht="15">
      <c r="A59" s="2" t="s">
        <v>102</v>
      </c>
      <c r="B59" s="37">
        <v>11374.679940000004</v>
      </c>
      <c r="C59" s="37">
        <v>8015</v>
      </c>
      <c r="D59" s="37">
        <v>3192.8846639519993</v>
      </c>
      <c r="E59" s="37">
        <v>45655.25982000001</v>
      </c>
      <c r="F59" s="37">
        <v>3986</v>
      </c>
      <c r="G59" s="37">
        <v>33527</v>
      </c>
      <c r="H59" s="38">
        <f>386+4825+587+3559</f>
        <v>9357</v>
      </c>
      <c r="I59" s="26">
        <v>32546</v>
      </c>
      <c r="J59" s="37">
        <v>1418</v>
      </c>
      <c r="K59" s="38">
        <v>304</v>
      </c>
      <c r="L59" s="37">
        <v>2620</v>
      </c>
    </row>
    <row r="60" spans="1:2" ht="15">
      <c r="A60" s="4"/>
      <c r="B60" s="5"/>
    </row>
    <row r="61" spans="1:12" ht="12.75" customHeight="1">
      <c r="A61" s="73" t="s">
        <v>107</v>
      </c>
      <c r="B61" s="74"/>
      <c r="C61" s="69"/>
      <c r="D61" s="69"/>
      <c r="E61" s="69"/>
      <c r="F61" s="69"/>
      <c r="G61" s="69"/>
      <c r="H61" s="69"/>
      <c r="I61" s="69"/>
      <c r="J61" s="69"/>
      <c r="K61" s="69"/>
      <c r="L61" s="70"/>
    </row>
    <row r="62" spans="1:12" ht="15">
      <c r="A62" s="7" t="s">
        <v>108</v>
      </c>
      <c r="B62" s="39">
        <v>606093.929</v>
      </c>
      <c r="C62" s="40">
        <v>3336</v>
      </c>
      <c r="D62" s="40">
        <v>40490.8016</v>
      </c>
      <c r="E62" s="41">
        <v>941613.9687051041</v>
      </c>
      <c r="F62" s="39">
        <v>0</v>
      </c>
      <c r="G62" s="39">
        <v>0</v>
      </c>
      <c r="H62" s="39">
        <v>0</v>
      </c>
      <c r="I62" s="31">
        <v>830945</v>
      </c>
      <c r="J62" s="39">
        <v>0</v>
      </c>
      <c r="K62" s="39">
        <v>0</v>
      </c>
      <c r="L62" s="40">
        <v>105</v>
      </c>
    </row>
    <row r="63" spans="1:12" ht="15">
      <c r="A63" s="2" t="s">
        <v>109</v>
      </c>
      <c r="B63" s="39">
        <v>13712.728</v>
      </c>
      <c r="C63" s="39">
        <v>535</v>
      </c>
      <c r="D63" s="39">
        <v>1823.112</v>
      </c>
      <c r="E63" s="42">
        <v>41271.16996</v>
      </c>
      <c r="F63" s="39">
        <v>0</v>
      </c>
      <c r="G63" s="39">
        <v>0</v>
      </c>
      <c r="H63" s="39">
        <v>0</v>
      </c>
      <c r="I63" s="31">
        <v>57809</v>
      </c>
      <c r="J63" s="39">
        <v>0</v>
      </c>
      <c r="K63" s="39">
        <v>0</v>
      </c>
      <c r="L63" s="39">
        <v>0</v>
      </c>
    </row>
    <row r="64" spans="1:12" ht="15">
      <c r="A64" s="14" t="s">
        <v>110</v>
      </c>
      <c r="B64" s="39">
        <v>0</v>
      </c>
      <c r="C64" s="39">
        <v>0</v>
      </c>
      <c r="D64" s="39">
        <v>0</v>
      </c>
      <c r="E64" s="42">
        <v>0</v>
      </c>
      <c r="F64" s="39">
        <v>0</v>
      </c>
      <c r="G64" s="39">
        <v>0</v>
      </c>
      <c r="H64" s="39">
        <v>0</v>
      </c>
      <c r="I64" s="31">
        <v>4189</v>
      </c>
      <c r="J64" s="39">
        <v>0</v>
      </c>
      <c r="K64" s="39">
        <v>0</v>
      </c>
      <c r="L64" s="39">
        <v>0</v>
      </c>
    </row>
    <row r="65" spans="1:12" ht="12.75" customHeight="1">
      <c r="A65" s="73" t="s">
        <v>111</v>
      </c>
      <c r="B65" s="74"/>
      <c r="C65" s="69"/>
      <c r="D65" s="69"/>
      <c r="E65" s="69"/>
      <c r="F65" s="69"/>
      <c r="G65" s="69"/>
      <c r="H65" s="69"/>
      <c r="I65" s="69"/>
      <c r="J65" s="69"/>
      <c r="K65" s="69"/>
      <c r="L65" s="70"/>
    </row>
    <row r="66" spans="1:12" ht="15">
      <c r="A66" s="7" t="s">
        <v>112</v>
      </c>
      <c r="B66" s="39">
        <v>25389.507300272002</v>
      </c>
      <c r="C66" s="39">
        <v>0</v>
      </c>
      <c r="D66" s="40">
        <v>3001.8768</v>
      </c>
      <c r="E66" s="40">
        <v>7742.9</v>
      </c>
      <c r="F66" s="39">
        <v>0</v>
      </c>
      <c r="G66" s="39">
        <v>0</v>
      </c>
      <c r="H66" s="39">
        <v>0</v>
      </c>
      <c r="I66" s="31">
        <v>0</v>
      </c>
      <c r="J66" s="39">
        <v>0</v>
      </c>
      <c r="K66" s="39">
        <v>0</v>
      </c>
      <c r="L66" s="40">
        <v>92</v>
      </c>
    </row>
    <row r="67" spans="1:12" ht="15">
      <c r="A67" s="2" t="s">
        <v>113</v>
      </c>
      <c r="B67" s="39">
        <v>30.32594</v>
      </c>
      <c r="C67" s="39">
        <v>0</v>
      </c>
      <c r="D67" s="39">
        <v>34.528</v>
      </c>
      <c r="E67" s="39">
        <v>200</v>
      </c>
      <c r="F67" s="39">
        <v>0</v>
      </c>
      <c r="G67" s="39">
        <v>0</v>
      </c>
      <c r="H67" s="39">
        <v>0</v>
      </c>
      <c r="I67" s="31">
        <v>0</v>
      </c>
      <c r="J67" s="39">
        <v>0</v>
      </c>
      <c r="K67" s="39">
        <v>0</v>
      </c>
      <c r="L67" s="39">
        <v>0</v>
      </c>
    </row>
    <row r="68" spans="1:12" ht="15">
      <c r="A68" s="14" t="s">
        <v>114</v>
      </c>
      <c r="B68" s="39">
        <v>0</v>
      </c>
      <c r="C68" s="39">
        <v>0</v>
      </c>
      <c r="D68" s="39">
        <v>0</v>
      </c>
      <c r="E68" s="39">
        <v>0</v>
      </c>
      <c r="F68" s="39">
        <v>0</v>
      </c>
      <c r="G68" s="39">
        <v>0</v>
      </c>
      <c r="H68" s="39">
        <v>0</v>
      </c>
      <c r="I68" s="26">
        <v>0</v>
      </c>
      <c r="J68" s="39">
        <v>0</v>
      </c>
      <c r="K68" s="39">
        <v>0</v>
      </c>
      <c r="L68" s="39">
        <v>0</v>
      </c>
    </row>
    <row r="69" spans="1:2" ht="15">
      <c r="A69" s="11"/>
      <c r="B69" s="5"/>
    </row>
    <row r="70" spans="1:2" ht="15">
      <c r="A70" s="8"/>
      <c r="B70" s="9"/>
    </row>
    <row r="71" spans="1:2" ht="15">
      <c r="A71" s="10" t="s">
        <v>116</v>
      </c>
      <c r="B71" s="5"/>
    </row>
    <row r="72" spans="1:2" ht="39.75">
      <c r="A72" s="15" t="s">
        <v>117</v>
      </c>
      <c r="B72" s="59"/>
    </row>
    <row r="73" spans="1:2" ht="25.5" customHeight="1">
      <c r="A73" s="81" t="s">
        <v>118</v>
      </c>
      <c r="B73" s="89"/>
    </row>
    <row r="74" spans="1:2" ht="18.75" customHeight="1">
      <c r="A74" s="81" t="s">
        <v>119</v>
      </c>
      <c r="B74" s="89"/>
    </row>
    <row r="75" spans="1:2" ht="25.5" customHeight="1">
      <c r="A75" s="81" t="s">
        <v>120</v>
      </c>
      <c r="B75" s="89"/>
    </row>
    <row r="76" spans="1:2" ht="28.5" customHeight="1">
      <c r="A76" s="87" t="s">
        <v>121</v>
      </c>
      <c r="B76" s="93"/>
    </row>
    <row r="77" spans="1:2" ht="12.75" customHeight="1">
      <c r="A77" s="61"/>
      <c r="B77" s="60"/>
    </row>
    <row r="78" spans="1:2" ht="51.75" customHeight="1">
      <c r="A78" s="83" t="s">
        <v>122</v>
      </c>
      <c r="B78" s="91"/>
    </row>
    <row r="79" spans="1:2" ht="12.75" customHeight="1">
      <c r="A79" s="63"/>
      <c r="B79" s="62"/>
    </row>
    <row r="80" spans="1:2" ht="25.5" customHeight="1">
      <c r="A80" s="83" t="s">
        <v>123</v>
      </c>
      <c r="B80" s="91"/>
    </row>
    <row r="81" spans="1:2" ht="25.5" customHeight="1">
      <c r="A81" s="85" t="s">
        <v>124</v>
      </c>
      <c r="B81" s="92"/>
    </row>
    <row r="82" spans="1:2" ht="38.25" customHeight="1">
      <c r="A82" s="81" t="s">
        <v>125</v>
      </c>
      <c r="B82" s="90"/>
    </row>
    <row r="84" ht="12.75" customHeight="1">
      <c r="A84" s="19"/>
    </row>
  </sheetData>
  <mergeCells count="15">
    <mergeCell ref="A46:L46"/>
    <mergeCell ref="A55:L55"/>
    <mergeCell ref="A65:L65"/>
    <mergeCell ref="A61:L61"/>
    <mergeCell ref="A52:L52"/>
    <mergeCell ref="A39:L39"/>
    <mergeCell ref="A36:L36"/>
    <mergeCell ref="A73:B73"/>
    <mergeCell ref="A82:B82"/>
    <mergeCell ref="A80:B80"/>
    <mergeCell ref="A81:B81"/>
    <mergeCell ref="A74:B74"/>
    <mergeCell ref="A75:B75"/>
    <mergeCell ref="A76:B76"/>
    <mergeCell ref="A78:B78"/>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2008-06-06T10:47:22Z</cp:lastPrinted>
  <dcterms:created xsi:type="dcterms:W3CDTF">2006-01-23T08:29:20Z</dcterms:created>
  <dcterms:modified xsi:type="dcterms:W3CDTF">2009-04-30T09:46:56Z</dcterms:modified>
  <cp:category/>
  <cp:version/>
  <cp:contentType/>
  <cp:contentStatus/>
</cp:coreProperties>
</file>