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20" windowHeight="8750" tabRatio="250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<sst xmlns="http://schemas.openxmlformats.org/spreadsheetml/2006/main" count="147" uniqueCount="49">
  <si>
    <t>Iš viso</t>
  </si>
  <si>
    <t>Kortelių skaičius ir apyvarta</t>
  </si>
  <si>
    <t>Transakcijų skaičius, tūkst.vnt.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</si>
  <si>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</si>
  <si>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</si>
  <si>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</si>
  <si>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</si>
  <si>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</si>
  <si>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</si>
  <si>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</si>
  <si>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</si>
  <si>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</si>
  <si>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</si>
  <si>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Card type</t>
  </si>
  <si>
    <t>o/w: business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</si>
  <si>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</si>
  <si>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</si>
  <si>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</si>
  <si>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</si>
  <si>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</si>
  <si>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</si>
  <si>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</si>
  <si>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</si>
  <si>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</si>
  <si>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</si>
  <si>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</si>
  <si>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</si>
  <si>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</si>
  <si>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</si>
  <si>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</si>
  <si>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</si>
  <si>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</si>
  <si>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Apyvarta, tūkst.EUR</t>
  </si>
  <si>
    <t>Lietuvos centrinė kredito unija</t>
  </si>
  <si>
    <t>2016 m. IV ketv.</t>
  </si>
  <si>
    <t>IV 2016 (number - end of period)</t>
  </si>
  <si>
    <t>Debit cards, total</t>
  </si>
  <si>
    <t>Credit cards, total</t>
  </si>
  <si>
    <t>Value of transactions, thousand EUR</t>
  </si>
  <si>
    <t>Volume of transactions, thousand</t>
  </si>
  <si>
    <t>Lithuanian Central Credit Union</t>
  </si>
  <si>
    <t>AB Citadele bank, group data</t>
  </si>
  <si>
    <t>Danske Bank A/S Lithuanian branch, group data</t>
  </si>
  <si>
    <t>AB DNB bankas, group data</t>
  </si>
  <si>
    <t>UAB Medicinos bankas, group data</t>
  </si>
  <si>
    <t>Nordea Bank AB Lithuanian branch, group data</t>
  </si>
  <si>
    <t>AB SEB bank, group data</t>
  </si>
  <si>
    <t>Swedbank, AB group data</t>
  </si>
  <si>
    <t>AB Šiaulių bankas, group data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</si>
</sst>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#,##0_ ;\-#,##0\ "/>
    <numFmt numFmtId="194" formatCode="_-* #,##0\ _L_t_-;\-* #,##0\ _L_t_-;_-* &quot;-&quot;??\ _L_t_-;_-@_-"/>
    <numFmt numFmtId="195" formatCode="[$-427]yyyy\ &quot;m.&quot;\ mmmm\ d\ &quot;d.&quot;"/>
    <numFmt numFmtId="196" formatCode="#,##0\ _L_t"/>
    <numFmt numFmtId="197" formatCode="#,##0.000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left" vertical="center"/>
    </xf>
    <xf numFmtId="3" fontId="8" fillId="34" borderId="10" xfId="0" applyNumberFormat="1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left"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2" xfId="0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3" fontId="26" fillId="33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zoomScale="40" zoomScaleNormal="40" zoomScaleSheetLayoutView="100" zoomScalePageLayoutView="0" workbookViewId="0" topLeftCell="G1">
      <selection activeCell="B14" sqref="B14:U17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10" width="26.140625" style="6" customWidth="1"/>
    <col min="11" max="11" width="24.7109375" style="6" customWidth="1"/>
    <col min="12" max="15" width="26.140625" style="6" customWidth="1"/>
    <col min="16" max="16384" width="26.140625" style="2" customWidth="1"/>
  </cols>
  <sheetData>
    <row r="1" spans="1:21" ht="20.25">
      <c r="A1" s="48" t="s">
        <v>1</v>
      </c>
      <c r="B1" s="48"/>
      <c r="C1" s="48"/>
      <c r="D1" s="13"/>
      <c r="E1" s="13" t="s">
        <v>23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9" t="s">
        <v>34</v>
      </c>
      <c r="B2" s="49"/>
      <c r="C2" s="4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1" t="s">
        <v>24</v>
      </c>
      <c r="C4" s="42"/>
      <c r="D4" s="41" t="s">
        <v>25</v>
      </c>
      <c r="E4" s="42"/>
      <c r="F4" s="41" t="s">
        <v>26</v>
      </c>
      <c r="G4" s="42"/>
      <c r="H4" s="41" t="s">
        <v>33</v>
      </c>
      <c r="I4" s="42"/>
      <c r="J4" s="41" t="s">
        <v>27</v>
      </c>
      <c r="K4" s="42"/>
      <c r="L4" s="41" t="s">
        <v>28</v>
      </c>
      <c r="M4" s="42"/>
      <c r="N4" s="43" t="s">
        <v>29</v>
      </c>
      <c r="O4" s="43"/>
      <c r="P4" s="43" t="s">
        <v>30</v>
      </c>
      <c r="Q4" s="43"/>
      <c r="R4" s="43" t="s">
        <v>31</v>
      </c>
      <c r="S4" s="43"/>
      <c r="T4" s="43" t="s">
        <v>21</v>
      </c>
      <c r="U4" s="43"/>
    </row>
    <row r="5" spans="1:21" ht="39.75" customHeight="1">
      <c r="A5" s="17" t="s">
        <v>8</v>
      </c>
      <c r="B5" s="18" t="s">
        <v>7</v>
      </c>
      <c r="C5" s="19" t="s">
        <v>32</v>
      </c>
      <c r="D5" s="18" t="s">
        <v>7</v>
      </c>
      <c r="E5" s="19" t="s">
        <v>32</v>
      </c>
      <c r="F5" s="18" t="s">
        <v>7</v>
      </c>
      <c r="G5" s="19" t="s">
        <v>32</v>
      </c>
      <c r="H5" s="18" t="s">
        <v>7</v>
      </c>
      <c r="I5" s="19" t="s">
        <v>32</v>
      </c>
      <c r="J5" s="18" t="s">
        <v>7</v>
      </c>
      <c r="K5" s="19" t="s">
        <v>32</v>
      </c>
      <c r="L5" s="18" t="s">
        <v>7</v>
      </c>
      <c r="M5" s="19" t="s">
        <v>32</v>
      </c>
      <c r="N5" s="18" t="s">
        <v>7</v>
      </c>
      <c r="O5" s="19" t="s">
        <v>32</v>
      </c>
      <c r="P5" s="18" t="s">
        <v>7</v>
      </c>
      <c r="Q5" s="19" t="s">
        <v>32</v>
      </c>
      <c r="R5" s="18" t="s">
        <v>7</v>
      </c>
      <c r="S5" s="19" t="s">
        <v>32</v>
      </c>
      <c r="T5" s="18" t="s">
        <v>7</v>
      </c>
      <c r="U5" s="19" t="s">
        <v>32</v>
      </c>
    </row>
    <row r="6" spans="1:50" s="5" customFormat="1" ht="18" customHeight="1">
      <c r="A6" s="20" t="s">
        <v>9</v>
      </c>
      <c r="B6" s="37">
        <v>27508</v>
      </c>
      <c r="C6" s="38">
        <v>30139.13669</v>
      </c>
      <c r="D6" s="37">
        <v>10219</v>
      </c>
      <c r="E6" s="38">
        <v>18888</v>
      </c>
      <c r="F6" s="37">
        <v>447641</v>
      </c>
      <c r="G6" s="38">
        <v>491231</v>
      </c>
      <c r="H6" s="38">
        <v>9837</v>
      </c>
      <c r="I6" s="38">
        <v>7260</v>
      </c>
      <c r="J6" s="37">
        <v>0</v>
      </c>
      <c r="K6" s="38">
        <v>0</v>
      </c>
      <c r="L6" s="37">
        <v>42486</v>
      </c>
      <c r="M6" s="38">
        <v>54016</v>
      </c>
      <c r="N6" s="37">
        <v>812216</v>
      </c>
      <c r="O6" s="38">
        <v>914222</v>
      </c>
      <c r="P6" s="37">
        <v>1502714</v>
      </c>
      <c r="Q6" s="38">
        <v>1515264.7315000002</v>
      </c>
      <c r="R6" s="37">
        <v>130202</v>
      </c>
      <c r="S6" s="38">
        <v>78065</v>
      </c>
      <c r="T6" s="27">
        <f>SUM(B6,D6,F6,H6,J6,L6,N6,P6,R6,)</f>
        <v>2982823</v>
      </c>
      <c r="U6" s="27">
        <f>SUM(C6,E6,G6,I6,K6,M6,O6,Q6,S6,)</f>
        <v>3109085.8681900003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10</v>
      </c>
      <c r="B7" s="37">
        <v>1349</v>
      </c>
      <c r="C7" s="37">
        <v>2678.46252</v>
      </c>
      <c r="D7" s="37">
        <v>2838</v>
      </c>
      <c r="E7" s="37">
        <v>5320</v>
      </c>
      <c r="F7" s="37">
        <v>22559</v>
      </c>
      <c r="G7" s="37">
        <v>62273</v>
      </c>
      <c r="H7" s="37"/>
      <c r="I7" s="37"/>
      <c r="J7" s="37">
        <v>0</v>
      </c>
      <c r="K7" s="37">
        <v>0</v>
      </c>
      <c r="L7" s="37"/>
      <c r="M7" s="37"/>
      <c r="N7" s="37">
        <v>33312</v>
      </c>
      <c r="O7" s="37">
        <v>56271</v>
      </c>
      <c r="P7" s="37">
        <v>46243</v>
      </c>
      <c r="Q7" s="37">
        <v>104707.14582</v>
      </c>
      <c r="R7" s="37">
        <v>3853</v>
      </c>
      <c r="S7" s="37">
        <v>1799</v>
      </c>
      <c r="T7" s="27">
        <f>SUM(B7,D7,F7,H7,J7,L7,N7,P7,R7,)</f>
        <v>110154</v>
      </c>
      <c r="U7" s="27">
        <f>SUM(C7,E7,G7,I7,K7,M7,O7,Q7,S7,)</f>
        <v>233048.60834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11</v>
      </c>
      <c r="B8" s="37">
        <v>24598</v>
      </c>
      <c r="C8" s="38">
        <v>15402.845819999999</v>
      </c>
      <c r="D8" s="37">
        <v>4867</v>
      </c>
      <c r="E8" s="38">
        <v>6940</v>
      </c>
      <c r="F8" s="37">
        <v>48841</v>
      </c>
      <c r="G8" s="38">
        <v>38745</v>
      </c>
      <c r="H8" s="38">
        <v>3686</v>
      </c>
      <c r="I8" s="38">
        <v>2707</v>
      </c>
      <c r="J8" s="37">
        <v>0</v>
      </c>
      <c r="K8" s="38">
        <v>0</v>
      </c>
      <c r="L8" s="37">
        <v>16481</v>
      </c>
      <c r="M8" s="38">
        <v>15714</v>
      </c>
      <c r="N8" s="37">
        <v>84943</v>
      </c>
      <c r="O8" s="38">
        <v>53778</v>
      </c>
      <c r="P8" s="37">
        <v>202303</v>
      </c>
      <c r="Q8" s="38">
        <v>90321.08285999998</v>
      </c>
      <c r="R8" s="37">
        <v>11963</v>
      </c>
      <c r="S8" s="38">
        <v>12807</v>
      </c>
      <c r="T8" s="27">
        <f>SUM(B8,D8,F8,H8,J8,L8,N8,P8,R8,)</f>
        <v>397682</v>
      </c>
      <c r="U8" s="27">
        <f>SUM(C8,E8,G8,I8,K8,M8,O8,Q8,S8,)</f>
        <v>236414.92867999995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10</v>
      </c>
      <c r="B9" s="37">
        <v>2147</v>
      </c>
      <c r="C9" s="37">
        <v>5072.00521</v>
      </c>
      <c r="D9" s="37">
        <v>2660</v>
      </c>
      <c r="E9" s="37">
        <v>2591</v>
      </c>
      <c r="F9" s="37">
        <v>7256</v>
      </c>
      <c r="G9" s="37">
        <v>11688</v>
      </c>
      <c r="H9" s="37"/>
      <c r="I9" s="37"/>
      <c r="J9" s="37">
        <v>0</v>
      </c>
      <c r="K9" s="37">
        <v>0</v>
      </c>
      <c r="L9" s="37"/>
      <c r="M9" s="37"/>
      <c r="N9" s="37">
        <v>6430</v>
      </c>
      <c r="O9" s="37">
        <v>9565</v>
      </c>
      <c r="P9" s="37">
        <v>2637</v>
      </c>
      <c r="Q9" s="37">
        <v>3867.8294</v>
      </c>
      <c r="R9" s="37">
        <v>2434</v>
      </c>
      <c r="S9" s="37">
        <v>7977</v>
      </c>
      <c r="T9" s="27">
        <f>SUM(B9,D9,F9,H9,J9,L9,N9,P9,R9,)</f>
        <v>23564</v>
      </c>
      <c r="U9" s="27">
        <f>SUM(C9,E9,G9,I9,K9,M9,O9,Q9,S9,)</f>
        <v>40760.83461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52106</v>
      </c>
      <c r="C10" s="27">
        <v>45541.98251</v>
      </c>
      <c r="D10" s="27">
        <v>15086</v>
      </c>
      <c r="E10" s="27">
        <v>25828</v>
      </c>
      <c r="F10" s="27">
        <v>496482</v>
      </c>
      <c r="G10" s="27">
        <v>529976</v>
      </c>
      <c r="H10" s="27">
        <v>13523</v>
      </c>
      <c r="I10" s="27">
        <v>9967</v>
      </c>
      <c r="J10" s="27">
        <v>0</v>
      </c>
      <c r="K10" s="27">
        <v>0</v>
      </c>
      <c r="L10" s="27">
        <v>58967</v>
      </c>
      <c r="M10" s="27">
        <v>69730</v>
      </c>
      <c r="N10" s="27">
        <v>897159</v>
      </c>
      <c r="O10" s="27">
        <v>968000</v>
      </c>
      <c r="P10" s="27">
        <v>1705017</v>
      </c>
      <c r="Q10" s="27">
        <v>1605585.8143600002</v>
      </c>
      <c r="R10" s="27">
        <v>142165</v>
      </c>
      <c r="S10" s="27">
        <v>90872</v>
      </c>
      <c r="T10" s="27">
        <f>SUM(B10,D10,F10,H10,J10,L10,N10,P10,R10,)</f>
        <v>3380505</v>
      </c>
      <c r="U10" s="27">
        <f>SUM(C10,E10,G10,I10,K10,M10,O10,Q10,S10,)</f>
        <v>3345500.79687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4" t="s">
        <v>24</v>
      </c>
      <c r="C12" s="45"/>
      <c r="D12" s="41" t="s">
        <v>25</v>
      </c>
      <c r="E12" s="42"/>
      <c r="F12" s="41" t="s">
        <v>26</v>
      </c>
      <c r="G12" s="42"/>
      <c r="H12" s="41" t="s">
        <v>33</v>
      </c>
      <c r="I12" s="42"/>
      <c r="J12" s="44" t="s">
        <v>27</v>
      </c>
      <c r="K12" s="45"/>
      <c r="L12" s="41" t="s">
        <v>28</v>
      </c>
      <c r="M12" s="42"/>
      <c r="N12" s="43" t="s">
        <v>29</v>
      </c>
      <c r="O12" s="43"/>
      <c r="P12" s="46" t="s">
        <v>30</v>
      </c>
      <c r="Q12" s="46"/>
      <c r="R12" s="43" t="s">
        <v>31</v>
      </c>
      <c r="S12" s="43"/>
      <c r="T12" s="47" t="s">
        <v>21</v>
      </c>
      <c r="U12" s="4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6.75">
      <c r="A13" s="25" t="s">
        <v>6</v>
      </c>
      <c r="B13" s="19" t="s">
        <v>2</v>
      </c>
      <c r="C13" s="19" t="s">
        <v>32</v>
      </c>
      <c r="D13" s="19" t="s">
        <v>2</v>
      </c>
      <c r="E13" s="19" t="s">
        <v>32</v>
      </c>
      <c r="F13" s="19" t="s">
        <v>2</v>
      </c>
      <c r="G13" s="19" t="s">
        <v>32</v>
      </c>
      <c r="H13" s="19" t="s">
        <v>2</v>
      </c>
      <c r="I13" s="19" t="s">
        <v>32</v>
      </c>
      <c r="J13" s="19" t="s">
        <v>2</v>
      </c>
      <c r="K13" s="19" t="s">
        <v>32</v>
      </c>
      <c r="L13" s="19" t="s">
        <v>2</v>
      </c>
      <c r="M13" s="19" t="s">
        <v>32</v>
      </c>
      <c r="N13" s="19" t="s">
        <v>2</v>
      </c>
      <c r="O13" s="19" t="s">
        <v>32</v>
      </c>
      <c r="P13" s="19" t="s">
        <v>2</v>
      </c>
      <c r="Q13" s="19" t="s">
        <v>32</v>
      </c>
      <c r="R13" s="19" t="s">
        <v>2</v>
      </c>
      <c r="S13" s="19" t="s">
        <v>32</v>
      </c>
      <c r="T13" s="19" t="s">
        <v>2</v>
      </c>
      <c r="U13" s="19" t="s">
        <v>32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19.5">
      <c r="A14" s="26" t="s">
        <v>3</v>
      </c>
      <c r="B14" s="37">
        <v>111.58700000000002</v>
      </c>
      <c r="C14" s="37">
        <v>29381.373949999994</v>
      </c>
      <c r="D14" s="37">
        <v>49</v>
      </c>
      <c r="E14" s="37">
        <v>12618</v>
      </c>
      <c r="F14" s="37">
        <v>2106</v>
      </c>
      <c r="G14" s="37">
        <v>358152</v>
      </c>
      <c r="H14" s="37">
        <v>24</v>
      </c>
      <c r="I14" s="37">
        <v>3849</v>
      </c>
      <c r="J14" s="37">
        <v>0</v>
      </c>
      <c r="K14" s="37">
        <v>0</v>
      </c>
      <c r="L14" s="37">
        <v>239</v>
      </c>
      <c r="M14" s="37">
        <v>38723</v>
      </c>
      <c r="N14" s="37">
        <v>4255</v>
      </c>
      <c r="O14" s="37">
        <v>574635</v>
      </c>
      <c r="P14" s="37">
        <v>7746.359</v>
      </c>
      <c r="Q14" s="37">
        <v>1019286.6682499999</v>
      </c>
      <c r="R14" s="37">
        <v>393</v>
      </c>
      <c r="S14" s="37">
        <v>65403</v>
      </c>
      <c r="T14" s="27">
        <f>SUM(B14,D14,F14,H14,J14,L14,N14,P14,R14,)</f>
        <v>14923.946</v>
      </c>
      <c r="U14" s="27">
        <f>SUM(C14,E14,G14,I14,K14,M14,O14,Q14,S14,)</f>
        <v>2102048.0422</v>
      </c>
    </row>
    <row r="15" spans="1:21" s="4" customFormat="1" ht="19.5">
      <c r="A15" s="26" t="s">
        <v>4</v>
      </c>
      <c r="B15" s="37">
        <v>5.447</v>
      </c>
      <c r="C15" s="37">
        <v>497.93899999999996</v>
      </c>
      <c r="D15" s="37"/>
      <c r="E15" s="37">
        <v>5</v>
      </c>
      <c r="F15" s="37">
        <v>130</v>
      </c>
      <c r="G15" s="37">
        <v>11045</v>
      </c>
      <c r="H15" s="37">
        <v>20</v>
      </c>
      <c r="I15" s="37">
        <v>3525</v>
      </c>
      <c r="J15" s="37">
        <v>0</v>
      </c>
      <c r="K15" s="37">
        <v>0</v>
      </c>
      <c r="L15" s="37">
        <v>0</v>
      </c>
      <c r="M15" s="37">
        <v>0</v>
      </c>
      <c r="N15" s="37">
        <v>93</v>
      </c>
      <c r="O15" s="37">
        <v>6572</v>
      </c>
      <c r="P15" s="37">
        <v>421.49300000000005</v>
      </c>
      <c r="Q15" s="37">
        <v>28801.449350000003</v>
      </c>
      <c r="R15" s="37">
        <v>24</v>
      </c>
      <c r="S15" s="37">
        <v>1923</v>
      </c>
      <c r="T15" s="27">
        <f>SUM(B15,D15,F15,H15,J15,L15,N15,P15,R15,)</f>
        <v>693.94</v>
      </c>
      <c r="U15" s="27">
        <f>SUM(C15,E15,G15,I15,K15,M15,O15,Q15,S15,)</f>
        <v>52369.38835</v>
      </c>
    </row>
    <row r="16" spans="1:21" s="4" customFormat="1" ht="19.5">
      <c r="A16" s="26" t="s">
        <v>5</v>
      </c>
      <c r="B16" s="37">
        <v>566.913</v>
      </c>
      <c r="C16" s="37">
        <v>15662.669560000002</v>
      </c>
      <c r="D16" s="37">
        <v>368</v>
      </c>
      <c r="E16" s="37">
        <v>13205</v>
      </c>
      <c r="F16" s="37">
        <v>8253</v>
      </c>
      <c r="G16" s="37">
        <v>160779</v>
      </c>
      <c r="H16" s="37">
        <v>122</v>
      </c>
      <c r="I16" s="37">
        <v>2593</v>
      </c>
      <c r="J16" s="37">
        <v>0</v>
      </c>
      <c r="K16" s="37">
        <v>0</v>
      </c>
      <c r="L16" s="37">
        <v>1366</v>
      </c>
      <c r="M16" s="37">
        <v>31007</v>
      </c>
      <c r="N16" s="37">
        <v>18845</v>
      </c>
      <c r="O16" s="37">
        <v>386793</v>
      </c>
      <c r="P16" s="37">
        <v>30403.738999999998</v>
      </c>
      <c r="Q16" s="37">
        <v>557497.6967600004</v>
      </c>
      <c r="R16" s="37">
        <v>1162</v>
      </c>
      <c r="S16" s="37">
        <v>23546</v>
      </c>
      <c r="T16" s="27">
        <f>SUM(B16,D16,F16,H16,J16,L16,N16,P16,R16,)</f>
        <v>61086.652</v>
      </c>
      <c r="U16" s="27">
        <f>SUM(C16,E16,G16,I16,K16,M16,O16,Q16,S16,)</f>
        <v>1191083.3663200005</v>
      </c>
    </row>
    <row r="17" spans="1:21" s="4" customFormat="1" ht="19.5">
      <c r="A17" s="25" t="s">
        <v>0</v>
      </c>
      <c r="B17" s="27">
        <v>683.947</v>
      </c>
      <c r="C17" s="27">
        <v>45541.982509999994</v>
      </c>
      <c r="D17" s="27">
        <v>417</v>
      </c>
      <c r="E17" s="27">
        <v>25828</v>
      </c>
      <c r="F17" s="27">
        <v>10489</v>
      </c>
      <c r="G17" s="27">
        <v>529976</v>
      </c>
      <c r="H17" s="27">
        <v>166</v>
      </c>
      <c r="I17" s="27">
        <v>9967</v>
      </c>
      <c r="J17" s="27">
        <v>0</v>
      </c>
      <c r="K17" s="27">
        <v>0</v>
      </c>
      <c r="L17" s="27">
        <v>1605</v>
      </c>
      <c r="M17" s="27">
        <v>69730</v>
      </c>
      <c r="N17" s="27">
        <v>23193</v>
      </c>
      <c r="O17" s="27">
        <v>968000</v>
      </c>
      <c r="P17" s="27">
        <v>38571.591</v>
      </c>
      <c r="Q17" s="27">
        <v>1605585.8143600002</v>
      </c>
      <c r="R17" s="27">
        <v>1579</v>
      </c>
      <c r="S17" s="27">
        <v>90872</v>
      </c>
      <c r="T17" s="27">
        <f>SUM(B17,D17,F17,H17,J17,L17,N17,P17,R17,)</f>
        <v>76704.538</v>
      </c>
      <c r="U17" s="27">
        <f>SUM(C17,E17,G17,I17,K17,M17,O17,Q17,S17,)</f>
        <v>3345500.79687</v>
      </c>
    </row>
    <row r="18" spans="1:15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</row>
    <row r="20" spans="2:15" ht="20.25">
      <c r="B20" s="12"/>
      <c r="N20" s="2"/>
      <c r="O20" s="2"/>
    </row>
    <row r="21" spans="14:15" ht="20.25">
      <c r="N21" s="2"/>
      <c r="O21" s="2"/>
    </row>
    <row r="22" spans="14:15" ht="20.25">
      <c r="N22" s="2"/>
      <c r="O22" s="2"/>
    </row>
    <row r="23" spans="14:15" ht="20.25">
      <c r="N23" s="2"/>
      <c r="O23" s="2"/>
    </row>
    <row r="24" spans="14:15" ht="20.25">
      <c r="N24" s="2"/>
      <c r="O24" s="2"/>
    </row>
    <row r="25" spans="14:15" ht="20.25">
      <c r="N25" s="2"/>
      <c r="O25" s="2"/>
    </row>
    <row r="26" spans="14:15" ht="20.25">
      <c r="N26" s="2"/>
      <c r="O26" s="2"/>
    </row>
    <row r="27" spans="14:15" ht="20.25">
      <c r="N27" s="2"/>
      <c r="O27" s="2"/>
    </row>
    <row r="28" spans="14:15" ht="20.25">
      <c r="N28" s="2"/>
      <c r="O28" s="2"/>
    </row>
    <row r="29" spans="14:15" ht="20.25">
      <c r="N29" s="2"/>
      <c r="O29" s="2"/>
    </row>
    <row r="30" spans="14:15" ht="20.25">
      <c r="N30" s="2"/>
      <c r="O30" s="2"/>
    </row>
    <row r="31" spans="14:15" ht="20.25">
      <c r="N31" s="2"/>
      <c r="O31" s="2"/>
    </row>
    <row r="32" spans="14:15" ht="20.25">
      <c r="N32" s="2"/>
      <c r="O32" s="2"/>
    </row>
    <row r="33" spans="14:15" ht="20.25">
      <c r="N33" s="2"/>
      <c r="O33" s="2"/>
    </row>
    <row r="34" spans="14:15" ht="20.25">
      <c r="N34" s="2"/>
      <c r="O34" s="2"/>
    </row>
    <row r="35" spans="14:15" ht="20.25">
      <c r="N35" s="2"/>
      <c r="O35" s="2"/>
    </row>
    <row r="36" spans="14:15" ht="20.25">
      <c r="N36" s="2"/>
      <c r="O36" s="2"/>
    </row>
  </sheetData>
  <sheetProtection/>
  <mergeCells count="22">
    <mergeCell ref="A1:C1"/>
    <mergeCell ref="A2:C2"/>
    <mergeCell ref="B4:C4"/>
    <mergeCell ref="B12:C12"/>
    <mergeCell ref="D4:E4"/>
    <mergeCell ref="F4:G4"/>
    <mergeCell ref="T12:U12"/>
    <mergeCell ref="J4:K4"/>
    <mergeCell ref="L4:M4"/>
    <mergeCell ref="N4:O4"/>
    <mergeCell ref="P4:Q4"/>
    <mergeCell ref="R4:S4"/>
    <mergeCell ref="H12:I12"/>
    <mergeCell ref="H4:I4"/>
    <mergeCell ref="T4:U4"/>
    <mergeCell ref="D12:E12"/>
    <mergeCell ref="F12:G12"/>
    <mergeCell ref="J12:K12"/>
    <mergeCell ref="L12:M12"/>
    <mergeCell ref="N12:O12"/>
    <mergeCell ref="P12:Q12"/>
    <mergeCell ref="R12:S12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55" zoomScaleNormal="55" zoomScaleSheetLayoutView="100" zoomScalePageLayoutView="0" workbookViewId="0" topLeftCell="A1">
      <selection activeCell="B12" sqref="B12:C12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31.57421875" style="6" customWidth="1"/>
    <col min="4" max="4" width="29.421875" style="1" customWidth="1"/>
    <col min="5" max="5" width="30.140625" style="1" customWidth="1"/>
    <col min="6" max="6" width="27.7109375" style="1" customWidth="1"/>
    <col min="7" max="9" width="27.57421875" style="1" customWidth="1"/>
    <col min="10" max="10" width="27.7109375" style="1" customWidth="1"/>
    <col min="11" max="11" width="27.57421875" style="1" customWidth="1"/>
    <col min="12" max="12" width="27.28125" style="1" customWidth="1"/>
    <col min="13" max="15" width="27.57421875" style="1" customWidth="1"/>
    <col min="16" max="16" width="27.7109375" style="1" customWidth="1"/>
    <col min="17" max="17" width="27.57421875" style="1" customWidth="1"/>
    <col min="18" max="18" width="27.8515625" style="1" customWidth="1"/>
    <col min="19" max="19" width="26.8515625" style="1" customWidth="1"/>
    <col min="20" max="21" width="27.57421875" style="1" customWidth="1"/>
    <col min="22" max="22" width="9.140625" style="1" customWidth="1"/>
    <col min="23" max="16384" width="9.140625" style="1" customWidth="1"/>
  </cols>
  <sheetData>
    <row r="1" spans="1:21" ht="18">
      <c r="A1" s="48" t="s">
        <v>15</v>
      </c>
      <c r="B1" s="48"/>
      <c r="C1" s="48"/>
      <c r="D1" s="14"/>
      <c r="E1" s="14"/>
      <c r="F1" s="14"/>
      <c r="G1" s="14"/>
      <c r="H1" s="40"/>
      <c r="I1" s="40"/>
      <c r="J1" s="14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">
      <c r="A2" s="55" t="s">
        <v>35</v>
      </c>
      <c r="B2" s="48"/>
      <c r="C2" s="48"/>
      <c r="D2" s="14"/>
      <c r="E2" s="14"/>
      <c r="F2" s="14"/>
      <c r="G2" s="14"/>
      <c r="H2" s="40"/>
      <c r="I2" s="40"/>
      <c r="J2" s="14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8"/>
      <c r="B3" s="14"/>
      <c r="C3" s="14"/>
      <c r="D3" s="14"/>
      <c r="E3" s="14"/>
      <c r="F3" s="14"/>
      <c r="G3" s="14"/>
      <c r="H3" s="40"/>
      <c r="I3" s="40"/>
      <c r="J3" s="14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29"/>
      <c r="B4" s="41" t="s">
        <v>41</v>
      </c>
      <c r="C4" s="42"/>
      <c r="D4" s="41" t="s">
        <v>42</v>
      </c>
      <c r="E4" s="42"/>
      <c r="F4" s="41" t="s">
        <v>43</v>
      </c>
      <c r="G4" s="42"/>
      <c r="H4" s="41" t="s">
        <v>40</v>
      </c>
      <c r="I4" s="42"/>
      <c r="J4" s="41" t="s">
        <v>44</v>
      </c>
      <c r="K4" s="42"/>
      <c r="L4" s="41" t="s">
        <v>45</v>
      </c>
      <c r="M4" s="42"/>
      <c r="N4" s="51" t="s">
        <v>46</v>
      </c>
      <c r="O4" s="52"/>
      <c r="P4" s="51" t="s">
        <v>47</v>
      </c>
      <c r="Q4" s="52"/>
      <c r="R4" s="51" t="s">
        <v>48</v>
      </c>
      <c r="S4" s="52"/>
      <c r="T4" s="51" t="s">
        <v>22</v>
      </c>
      <c r="U4" s="52"/>
    </row>
    <row r="5" spans="1:21" ht="38.25" customHeight="1">
      <c r="A5" s="30" t="s">
        <v>13</v>
      </c>
      <c r="B5" s="18" t="s">
        <v>12</v>
      </c>
      <c r="C5" s="31" t="s">
        <v>38</v>
      </c>
      <c r="D5" s="18" t="s">
        <v>12</v>
      </c>
      <c r="E5" s="31" t="s">
        <v>38</v>
      </c>
      <c r="F5" s="18" t="s">
        <v>12</v>
      </c>
      <c r="G5" s="31" t="s">
        <v>38</v>
      </c>
      <c r="H5" s="18" t="s">
        <v>7</v>
      </c>
      <c r="I5" s="31" t="s">
        <v>38</v>
      </c>
      <c r="J5" s="18" t="s">
        <v>12</v>
      </c>
      <c r="K5" s="31" t="s">
        <v>38</v>
      </c>
      <c r="L5" s="18" t="s">
        <v>12</v>
      </c>
      <c r="M5" s="31" t="s">
        <v>38</v>
      </c>
      <c r="N5" s="18" t="s">
        <v>12</v>
      </c>
      <c r="O5" s="31" t="s">
        <v>38</v>
      </c>
      <c r="P5" s="18" t="s">
        <v>12</v>
      </c>
      <c r="Q5" s="31" t="s">
        <v>38</v>
      </c>
      <c r="R5" s="18" t="s">
        <v>12</v>
      </c>
      <c r="S5" s="31" t="s">
        <v>38</v>
      </c>
      <c r="T5" s="18" t="s">
        <v>12</v>
      </c>
      <c r="U5" s="31" t="s">
        <v>38</v>
      </c>
    </row>
    <row r="6" spans="1:21" ht="18" customHeight="1">
      <c r="A6" s="32" t="s">
        <v>36</v>
      </c>
      <c r="B6" s="37">
        <v>27508</v>
      </c>
      <c r="C6" s="38">
        <v>30139.13669</v>
      </c>
      <c r="D6" s="37">
        <v>10219</v>
      </c>
      <c r="E6" s="38">
        <v>18888</v>
      </c>
      <c r="F6" s="37">
        <v>447641</v>
      </c>
      <c r="G6" s="38">
        <v>491231</v>
      </c>
      <c r="H6" s="38">
        <v>9837</v>
      </c>
      <c r="I6" s="38">
        <v>7260</v>
      </c>
      <c r="J6" s="37">
        <v>0</v>
      </c>
      <c r="K6" s="38">
        <v>0</v>
      </c>
      <c r="L6" s="37">
        <v>42486</v>
      </c>
      <c r="M6" s="38">
        <v>54016</v>
      </c>
      <c r="N6" s="37">
        <v>812216</v>
      </c>
      <c r="O6" s="38">
        <v>914222</v>
      </c>
      <c r="P6" s="37">
        <v>1502714</v>
      </c>
      <c r="Q6" s="38">
        <v>1515264.7315000002</v>
      </c>
      <c r="R6" s="37">
        <v>130202</v>
      </c>
      <c r="S6" s="38">
        <v>78065</v>
      </c>
      <c r="T6" s="27">
        <f>SUM(B6,D6,F6,H6,J6,L6,N6,P6,R6,)</f>
        <v>2982823</v>
      </c>
      <c r="U6" s="27">
        <f>SUM(C6,E6,G6,I6,K6,M6,O6,Q6,S6,)</f>
        <v>3109085.8681900003</v>
      </c>
    </row>
    <row r="7" spans="1:21" ht="18" customHeight="1">
      <c r="A7" s="32" t="s">
        <v>14</v>
      </c>
      <c r="B7" s="37">
        <v>1349</v>
      </c>
      <c r="C7" s="37">
        <v>2678.46252</v>
      </c>
      <c r="D7" s="37">
        <v>2838</v>
      </c>
      <c r="E7" s="37">
        <v>5320</v>
      </c>
      <c r="F7" s="37">
        <v>22559</v>
      </c>
      <c r="G7" s="37">
        <v>62273</v>
      </c>
      <c r="H7" s="37"/>
      <c r="I7" s="37"/>
      <c r="J7" s="37">
        <v>0</v>
      </c>
      <c r="K7" s="37">
        <v>0</v>
      </c>
      <c r="L7" s="37"/>
      <c r="M7" s="37"/>
      <c r="N7" s="37">
        <v>33312</v>
      </c>
      <c r="O7" s="37">
        <v>56271</v>
      </c>
      <c r="P7" s="37">
        <v>46243</v>
      </c>
      <c r="Q7" s="37">
        <v>104707.14582</v>
      </c>
      <c r="R7" s="37">
        <v>3853</v>
      </c>
      <c r="S7" s="37">
        <v>1799</v>
      </c>
      <c r="T7" s="27">
        <f aca="true" t="shared" si="0" ref="T7:U10">SUM(B7,D7,F7,H7,J7,L7,N7,P7,R7,)</f>
        <v>110154</v>
      </c>
      <c r="U7" s="27">
        <f t="shared" si="0"/>
        <v>233048.60834</v>
      </c>
    </row>
    <row r="8" spans="1:21" ht="18" customHeight="1">
      <c r="A8" s="32" t="s">
        <v>37</v>
      </c>
      <c r="B8" s="37">
        <v>24598</v>
      </c>
      <c r="C8" s="38">
        <v>15402.845819999999</v>
      </c>
      <c r="D8" s="37">
        <v>4867</v>
      </c>
      <c r="E8" s="38">
        <v>6940</v>
      </c>
      <c r="F8" s="37">
        <v>48841</v>
      </c>
      <c r="G8" s="38">
        <v>38745</v>
      </c>
      <c r="H8" s="38">
        <v>3686</v>
      </c>
      <c r="I8" s="38">
        <v>2707</v>
      </c>
      <c r="J8" s="37">
        <v>0</v>
      </c>
      <c r="K8" s="38">
        <v>0</v>
      </c>
      <c r="L8" s="37">
        <v>16481</v>
      </c>
      <c r="M8" s="38">
        <v>15714</v>
      </c>
      <c r="N8" s="37">
        <v>84943</v>
      </c>
      <c r="O8" s="38">
        <v>53778</v>
      </c>
      <c r="P8" s="37">
        <v>202303</v>
      </c>
      <c r="Q8" s="38">
        <v>90321.08285999998</v>
      </c>
      <c r="R8" s="37">
        <v>11963</v>
      </c>
      <c r="S8" s="38">
        <v>12807</v>
      </c>
      <c r="T8" s="27">
        <f t="shared" si="0"/>
        <v>397682</v>
      </c>
      <c r="U8" s="27">
        <f t="shared" si="0"/>
        <v>236414.92867999995</v>
      </c>
    </row>
    <row r="9" spans="1:21" ht="18" customHeight="1">
      <c r="A9" s="32" t="s">
        <v>14</v>
      </c>
      <c r="B9" s="37">
        <v>2147</v>
      </c>
      <c r="C9" s="37">
        <v>5072.00521</v>
      </c>
      <c r="D9" s="37">
        <v>2660</v>
      </c>
      <c r="E9" s="37">
        <v>2591</v>
      </c>
      <c r="F9" s="37">
        <v>7256</v>
      </c>
      <c r="G9" s="37">
        <v>11688</v>
      </c>
      <c r="H9" s="37"/>
      <c r="I9" s="37"/>
      <c r="J9" s="37">
        <v>0</v>
      </c>
      <c r="K9" s="37">
        <v>0</v>
      </c>
      <c r="L9" s="37"/>
      <c r="M9" s="37"/>
      <c r="N9" s="37">
        <v>6430</v>
      </c>
      <c r="O9" s="37">
        <v>9565</v>
      </c>
      <c r="P9" s="37">
        <v>2637</v>
      </c>
      <c r="Q9" s="37">
        <v>3867.8294</v>
      </c>
      <c r="R9" s="37">
        <v>2434</v>
      </c>
      <c r="S9" s="37">
        <v>7977</v>
      </c>
      <c r="T9" s="27">
        <f t="shared" si="0"/>
        <v>23564</v>
      </c>
      <c r="U9" s="27">
        <f t="shared" si="0"/>
        <v>40760.83461</v>
      </c>
    </row>
    <row r="10" spans="1:21" ht="18" customHeight="1">
      <c r="A10" s="33" t="s">
        <v>16</v>
      </c>
      <c r="B10" s="27">
        <v>52106</v>
      </c>
      <c r="C10" s="27">
        <v>45541.98251</v>
      </c>
      <c r="D10" s="27">
        <v>15086</v>
      </c>
      <c r="E10" s="27">
        <v>25828</v>
      </c>
      <c r="F10" s="27">
        <v>496482</v>
      </c>
      <c r="G10" s="27">
        <v>529976</v>
      </c>
      <c r="H10" s="27">
        <v>13523</v>
      </c>
      <c r="I10" s="27">
        <v>9967</v>
      </c>
      <c r="J10" s="27">
        <v>0</v>
      </c>
      <c r="K10" s="27">
        <v>0</v>
      </c>
      <c r="L10" s="27">
        <v>58967</v>
      </c>
      <c r="M10" s="27">
        <v>69730</v>
      </c>
      <c r="N10" s="27">
        <v>897159</v>
      </c>
      <c r="O10" s="27">
        <v>968000</v>
      </c>
      <c r="P10" s="27">
        <v>1705017</v>
      </c>
      <c r="Q10" s="27">
        <v>1605585.8143600002</v>
      </c>
      <c r="R10" s="27">
        <v>142165</v>
      </c>
      <c r="S10" s="27">
        <v>90872</v>
      </c>
      <c r="T10" s="27">
        <f t="shared" si="0"/>
        <v>3380505</v>
      </c>
      <c r="U10" s="27">
        <f t="shared" si="0"/>
        <v>3345500.79687</v>
      </c>
    </row>
    <row r="11" spans="1:21" ht="19.5" customHeight="1">
      <c r="A11" s="34"/>
      <c r="B11" s="50"/>
      <c r="C11" s="50"/>
      <c r="D11" s="14"/>
      <c r="E11" s="14"/>
      <c r="F11" s="14"/>
      <c r="G11" s="14"/>
      <c r="H11" s="40"/>
      <c r="I11" s="40"/>
      <c r="J11" s="14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5"/>
      <c r="B12" s="41" t="s">
        <v>41</v>
      </c>
      <c r="C12" s="42"/>
      <c r="D12" s="41" t="s">
        <v>42</v>
      </c>
      <c r="E12" s="42"/>
      <c r="F12" s="41" t="s">
        <v>43</v>
      </c>
      <c r="G12" s="42"/>
      <c r="H12" s="41" t="s">
        <v>40</v>
      </c>
      <c r="I12" s="42"/>
      <c r="J12" s="41" t="s">
        <v>44</v>
      </c>
      <c r="K12" s="42"/>
      <c r="L12" s="41" t="s">
        <v>45</v>
      </c>
      <c r="M12" s="42"/>
      <c r="N12" s="51" t="s">
        <v>46</v>
      </c>
      <c r="O12" s="52"/>
      <c r="P12" s="51" t="s">
        <v>47</v>
      </c>
      <c r="Q12" s="52"/>
      <c r="R12" s="51" t="s">
        <v>48</v>
      </c>
      <c r="S12" s="52"/>
      <c r="T12" s="53" t="s">
        <v>22</v>
      </c>
      <c r="U12" s="54"/>
    </row>
    <row r="13" spans="1:21" ht="64.5" customHeight="1">
      <c r="A13" s="30" t="s">
        <v>17</v>
      </c>
      <c r="B13" s="31" t="s">
        <v>39</v>
      </c>
      <c r="C13" s="31" t="s">
        <v>38</v>
      </c>
      <c r="D13" s="31" t="s">
        <v>39</v>
      </c>
      <c r="E13" s="31" t="s">
        <v>38</v>
      </c>
      <c r="F13" s="31" t="s">
        <v>39</v>
      </c>
      <c r="G13" s="31" t="s">
        <v>38</v>
      </c>
      <c r="H13" s="31" t="s">
        <v>39</v>
      </c>
      <c r="I13" s="31" t="s">
        <v>38</v>
      </c>
      <c r="J13" s="31" t="s">
        <v>39</v>
      </c>
      <c r="K13" s="31" t="s">
        <v>38</v>
      </c>
      <c r="L13" s="31" t="s">
        <v>39</v>
      </c>
      <c r="M13" s="31" t="s">
        <v>38</v>
      </c>
      <c r="N13" s="31" t="s">
        <v>39</v>
      </c>
      <c r="O13" s="31" t="s">
        <v>38</v>
      </c>
      <c r="P13" s="31" t="s">
        <v>39</v>
      </c>
      <c r="Q13" s="31" t="s">
        <v>38</v>
      </c>
      <c r="R13" s="31" t="s">
        <v>39</v>
      </c>
      <c r="S13" s="31" t="s">
        <v>38</v>
      </c>
      <c r="T13" s="31" t="s">
        <v>39</v>
      </c>
      <c r="U13" s="31" t="s">
        <v>38</v>
      </c>
    </row>
    <row r="14" spans="1:21" ht="18">
      <c r="A14" s="36" t="s">
        <v>18</v>
      </c>
      <c r="B14" s="37">
        <v>111.58700000000002</v>
      </c>
      <c r="C14" s="37">
        <v>29381.373949999994</v>
      </c>
      <c r="D14" s="37">
        <v>49</v>
      </c>
      <c r="E14" s="37">
        <v>12618</v>
      </c>
      <c r="F14" s="37">
        <v>2106</v>
      </c>
      <c r="G14" s="37">
        <v>358152</v>
      </c>
      <c r="H14" s="37">
        <v>24</v>
      </c>
      <c r="I14" s="37">
        <v>3849</v>
      </c>
      <c r="J14" s="37">
        <v>0</v>
      </c>
      <c r="K14" s="37">
        <v>0</v>
      </c>
      <c r="L14" s="37">
        <v>239</v>
      </c>
      <c r="M14" s="37">
        <v>38723</v>
      </c>
      <c r="N14" s="37">
        <v>4255</v>
      </c>
      <c r="O14" s="37">
        <v>574635</v>
      </c>
      <c r="P14" s="37">
        <v>7746.359</v>
      </c>
      <c r="Q14" s="37">
        <v>1019286.6682499999</v>
      </c>
      <c r="R14" s="37">
        <v>393</v>
      </c>
      <c r="S14" s="37">
        <v>65403</v>
      </c>
      <c r="T14" s="27">
        <f>SUM(B14,D14,F14,H14,J14,L14,N14,P14,R14,)</f>
        <v>14923.946</v>
      </c>
      <c r="U14" s="27">
        <f>SUM(C14,E14,G14,I14,K14,M14,O14,Q14,S14,)</f>
        <v>2102048.0422</v>
      </c>
    </row>
    <row r="15" spans="1:21" ht="18">
      <c r="A15" s="36" t="s">
        <v>19</v>
      </c>
      <c r="B15" s="37">
        <v>5.447</v>
      </c>
      <c r="C15" s="37">
        <v>497.93899999999996</v>
      </c>
      <c r="D15" s="37"/>
      <c r="E15" s="37">
        <v>5</v>
      </c>
      <c r="F15" s="37">
        <v>130</v>
      </c>
      <c r="G15" s="37">
        <v>11045</v>
      </c>
      <c r="H15" s="37">
        <v>20</v>
      </c>
      <c r="I15" s="37">
        <v>3525</v>
      </c>
      <c r="J15" s="37">
        <v>0</v>
      </c>
      <c r="K15" s="37">
        <v>0</v>
      </c>
      <c r="L15" s="37">
        <v>0</v>
      </c>
      <c r="M15" s="37">
        <v>0</v>
      </c>
      <c r="N15" s="37">
        <v>93</v>
      </c>
      <c r="O15" s="37">
        <v>6572</v>
      </c>
      <c r="P15" s="37">
        <v>421.49300000000005</v>
      </c>
      <c r="Q15" s="37">
        <v>28801.449350000003</v>
      </c>
      <c r="R15" s="37">
        <v>24</v>
      </c>
      <c r="S15" s="37">
        <v>1923</v>
      </c>
      <c r="T15" s="27">
        <f aca="true" t="shared" si="1" ref="T15:U17">SUM(B15,D15,F15,H15,J15,L15,N15,P15,R15,)</f>
        <v>693.94</v>
      </c>
      <c r="U15" s="27">
        <f t="shared" si="1"/>
        <v>52369.38835</v>
      </c>
    </row>
    <row r="16" spans="1:21" ht="18">
      <c r="A16" s="36" t="s">
        <v>20</v>
      </c>
      <c r="B16" s="37">
        <v>566.913</v>
      </c>
      <c r="C16" s="37">
        <v>15662.669560000002</v>
      </c>
      <c r="D16" s="37">
        <v>368</v>
      </c>
      <c r="E16" s="37">
        <v>13205</v>
      </c>
      <c r="F16" s="37">
        <v>8253</v>
      </c>
      <c r="G16" s="37">
        <v>160779</v>
      </c>
      <c r="H16" s="37">
        <v>122</v>
      </c>
      <c r="I16" s="37">
        <v>2593</v>
      </c>
      <c r="J16" s="37">
        <v>0</v>
      </c>
      <c r="K16" s="37">
        <v>0</v>
      </c>
      <c r="L16" s="37">
        <v>1366</v>
      </c>
      <c r="M16" s="37">
        <v>31007</v>
      </c>
      <c r="N16" s="37">
        <v>18845</v>
      </c>
      <c r="O16" s="37">
        <v>386793</v>
      </c>
      <c r="P16" s="37">
        <v>30403.738999999998</v>
      </c>
      <c r="Q16" s="37">
        <v>557497.6967600004</v>
      </c>
      <c r="R16" s="37">
        <v>1162</v>
      </c>
      <c r="S16" s="37">
        <v>23546</v>
      </c>
      <c r="T16" s="27">
        <f t="shared" si="1"/>
        <v>61086.652</v>
      </c>
      <c r="U16" s="27">
        <f t="shared" si="1"/>
        <v>1191083.3663200005</v>
      </c>
    </row>
    <row r="17" spans="1:21" ht="18">
      <c r="A17" s="30" t="s">
        <v>16</v>
      </c>
      <c r="B17" s="27">
        <v>683.947</v>
      </c>
      <c r="C17" s="27">
        <v>45541.982509999994</v>
      </c>
      <c r="D17" s="27">
        <v>417</v>
      </c>
      <c r="E17" s="27">
        <v>25828</v>
      </c>
      <c r="F17" s="27">
        <v>10489</v>
      </c>
      <c r="G17" s="27">
        <v>529976</v>
      </c>
      <c r="H17" s="27">
        <v>166</v>
      </c>
      <c r="I17" s="27">
        <v>9967</v>
      </c>
      <c r="J17" s="27">
        <v>0</v>
      </c>
      <c r="K17" s="27">
        <v>0</v>
      </c>
      <c r="L17" s="27">
        <v>1605</v>
      </c>
      <c r="M17" s="27">
        <v>69730</v>
      </c>
      <c r="N17" s="27">
        <v>23193</v>
      </c>
      <c r="O17" s="27">
        <v>968000</v>
      </c>
      <c r="P17" s="27">
        <v>38571.591</v>
      </c>
      <c r="Q17" s="27">
        <v>1605585.8143600002</v>
      </c>
      <c r="R17" s="27">
        <v>1579</v>
      </c>
      <c r="S17" s="27">
        <v>90872</v>
      </c>
      <c r="T17" s="27">
        <f t="shared" si="1"/>
        <v>76704.538</v>
      </c>
      <c r="U17" s="27">
        <f t="shared" si="1"/>
        <v>3345500.79687</v>
      </c>
    </row>
    <row r="18" spans="1:21" ht="18">
      <c r="A18" s="14"/>
      <c r="B18" s="14"/>
      <c r="C18" s="14"/>
      <c r="D18" s="14"/>
      <c r="E18" s="14"/>
      <c r="F18" s="14"/>
      <c r="G18" s="14"/>
      <c r="H18" s="40"/>
      <c r="I18" s="40"/>
      <c r="J18" s="14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11" ht="20.25">
      <c r="A19" s="9"/>
      <c r="D19" s="10"/>
      <c r="E19" s="10"/>
      <c r="F19" s="10"/>
      <c r="G19" s="10"/>
      <c r="H19" s="10"/>
      <c r="I19" s="10"/>
      <c r="J19" s="10"/>
      <c r="K19" s="10"/>
    </row>
  </sheetData>
  <sheetProtection/>
  <mergeCells count="23">
    <mergeCell ref="T12:U12"/>
    <mergeCell ref="T4:U4"/>
    <mergeCell ref="D12:E12"/>
    <mergeCell ref="F12:G12"/>
    <mergeCell ref="J12:K12"/>
    <mergeCell ref="L12:M12"/>
    <mergeCell ref="N12:O12"/>
    <mergeCell ref="P12:Q12"/>
    <mergeCell ref="R12:S12"/>
    <mergeCell ref="F4:G4"/>
    <mergeCell ref="J4:K4"/>
    <mergeCell ref="L4:M4"/>
    <mergeCell ref="N4:O4"/>
    <mergeCell ref="P4:Q4"/>
    <mergeCell ref="R4:S4"/>
    <mergeCell ref="H4:I4"/>
    <mergeCell ref="H12:I12"/>
    <mergeCell ref="B12:C12"/>
    <mergeCell ref="B11:C11"/>
    <mergeCell ref="D4:E4"/>
    <mergeCell ref="B4:C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Valeriya Kuznetsova</cp:lastModifiedBy>
  <cp:lastPrinted>2011-11-17T06:26:24Z</cp:lastPrinted>
  <dcterms:created xsi:type="dcterms:W3CDTF">2006-01-23T08:29:20Z</dcterms:created>
  <dcterms:modified xsi:type="dcterms:W3CDTF">2020-10-14T10:14:28Z</dcterms:modified>
  <cp:category/>
  <cp:version/>
  <cp:contentType/>
  <cp:contentStatus/>
</cp:coreProperties>
</file>