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V_ketvr/"/>
    </mc:Choice>
  </mc:AlternateContent>
  <xr:revisionPtr revIDLastSave="241" documentId="8_{EDBB3AB5-A8B4-4A46-83D7-74229ACB5049}" xr6:coauthVersionLast="45" xr6:coauthVersionMax="45" xr10:uidLastSave="{E5DA5AF6-3A5F-4751-B020-CEB0F46DB065}"/>
  <bookViews>
    <workbookView xWindow="-110" yWindow="-110" windowWidth="19420" windowHeight="10420" xr2:uid="{06F8B723-69BF-4859-A99F-090BA9257E1A}"/>
  </bookViews>
  <sheets>
    <sheet name="1forma LT" sheetId="1" r:id="rId1"/>
    <sheet name="1form EN" sheetId="4" r:id="rId2"/>
    <sheet name="2forma LT" sheetId="2" r:id="rId3"/>
    <sheet name="2form EN" sheetId="5" r:id="rId4"/>
    <sheet name="sąvokos"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5" l="1"/>
  <c r="H9" i="5"/>
  <c r="H7" i="5"/>
  <c r="H5" i="5"/>
  <c r="H21" i="4"/>
  <c r="H20" i="4"/>
  <c r="H19" i="4"/>
  <c r="H17" i="4"/>
  <c r="H16" i="4"/>
  <c r="H15" i="4"/>
  <c r="H13" i="4"/>
  <c r="H12" i="4"/>
  <c r="H11" i="4"/>
  <c r="H9" i="4"/>
  <c r="H8" i="4"/>
  <c r="H7" i="4"/>
  <c r="H13" i="1" l="1"/>
  <c r="H11" i="1" l="1"/>
  <c r="H14" i="2" l="1"/>
  <c r="H8" i="2"/>
  <c r="H10" i="2"/>
  <c r="H12" i="2"/>
  <c r="H24" i="1" l="1"/>
  <c r="H25" i="1"/>
  <c r="H23" i="1"/>
  <c r="H20" i="1"/>
  <c r="H21" i="1"/>
  <c r="H19" i="1"/>
  <c r="H16" i="1"/>
  <c r="H17" i="1"/>
  <c r="H15" i="1"/>
  <c r="H12" i="1"/>
</calcChain>
</file>

<file path=xl/sharedStrings.xml><?xml version="1.0" encoding="utf-8"?>
<sst xmlns="http://schemas.openxmlformats.org/spreadsheetml/2006/main" count="103" uniqueCount="52">
  <si>
    <t>LIETUVOS BANKŲ ASOCIACIJA</t>
  </si>
  <si>
    <t xml:space="preserve">Faktoringo ataskaita </t>
  </si>
  <si>
    <t>2019 m. IV ketv.</t>
  </si>
  <si>
    <t>(mln. Eur)</t>
  </si>
  <si>
    <t>„Swedbank lizingas“, UAB</t>
  </si>
  <si>
    <t>AB Šiaulių bankas</t>
  </si>
  <si>
    <t>AB "Citadele" bankas</t>
  </si>
  <si>
    <t>AB SEB bankas</t>
  </si>
  <si>
    <t> Luminor Bank AS</t>
  </si>
  <si>
    <t>UAB Medicinos bankas</t>
  </si>
  <si>
    <t>Iš viso</t>
  </si>
  <si>
    <t>At. laik. pabaigai</t>
  </si>
  <si>
    <t>Faktoringo portfelis</t>
  </si>
  <si>
    <t>1. Vietinio faktoringo</t>
  </si>
  <si>
    <t>2. Tarptautinio faktoringo</t>
  </si>
  <si>
    <t>Iš viso:</t>
  </si>
  <si>
    <t>Faktoringo apyvarta</t>
  </si>
  <si>
    <t>Galiojančių faktoringo sutarčių limitai</t>
  </si>
  <si>
    <t>Naujai pasirašytų faktoringo sutarčių limitai</t>
  </si>
  <si>
    <t>2019 IV ketv.</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</si>
  <si>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</si>
  <si>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</si>
  <si>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</si>
  <si>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</si>
  <si>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</si>
  <si>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</si>
  <si>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</si>
  <si>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</si>
  <si>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</si>
  <si>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</si>
  <si>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Times New Roman"/>
        <family val="1"/>
      </rPr>
      <t>lizingo įmonė, bankas ar kita finansinė institucija, teikianti faktoringo paslaugas.</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</si>
  <si>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</si>
  <si>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</si>
  <si>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Factoring</t>
  </si>
  <si>
    <t>2019 4Q</t>
  </si>
  <si>
    <t>Total</t>
  </si>
  <si>
    <t>At the end of the reporting period</t>
  </si>
  <si>
    <t>Factoring portfolio</t>
  </si>
  <si>
    <t>1. Local factoring</t>
  </si>
  <si>
    <t>2. International factoring</t>
  </si>
  <si>
    <t>Total:</t>
  </si>
  <si>
    <t>Factoring turnover</t>
  </si>
  <si>
    <t>The existing factoring contracts limits</t>
  </si>
  <si>
    <t>Newly signed factoring contracts limits</t>
  </si>
  <si>
    <t>AB "Citadele" bank</t>
  </si>
  <si>
    <t>AB SEB bank</t>
  </si>
  <si>
    <t>UAB Medicinos bank</t>
  </si>
  <si>
    <t>(units)</t>
  </si>
  <si>
    <t>Number of newly signed factoring agreements during the reporting period</t>
  </si>
  <si>
    <t>Number of valid factoring agreements at the end of the reporting period</t>
  </si>
  <si>
    <t>Number of factoring clients at the end of the reporting period</t>
  </si>
  <si>
    <t>Number of factored VAT invoices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</si>
</sst>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 mm\ dd"/>
    <numFmt numFmtId="165" formatCode="#,##0.00\ &quot;Lt&quot;"/>
    <numFmt numFmtId="166" formatCode="#,##0.0"/>
  </numFmts>
  <fonts count="16">
    <font>
      <sz val="11"/>
      <color theme="1"/>
      <name val="Calibri"/>
      <family val="2"/>
      <charset val="186"/>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8"/>
      <name val="Calibri"/>
      <family val="2"/>
      <scheme val="minor"/>
    </font>
    <font>
      <i/>
      <sz val="12"/>
      <name val="Calibri"/>
      <family val="2"/>
      <scheme val="minor"/>
    </font>
    <font>
      <sz val="11"/>
      <name val="Calibri"/>
      <family val="2"/>
      <scheme val="minor"/>
    </font>
    <font>
      <b/>
      <sz val="11"/>
      <name val="Calibri"/>
      <family val="2"/>
      <scheme val="minor"/>
    </font>
    <font>
      <sz val="10"/>
      <name val="CenturyOldStyleLT"/>
      <charset val="186"/>
    </font>
    <font>
      <i/>
      <sz val="8"/>
      <name val="Calibri"/>
      <family val="2"/>
      <scheme val="minor"/>
    </font>
    <font>
      <b/>
      <sz val="16"/>
      <color indexed="8"/>
      <name val="Calibri"/>
      <family val="2"/>
      <scheme val="minor"/>
    </font>
    <font>
      <b/>
      <sz val="12"/>
      <color indexed="8"/>
      <name val="Calibri"/>
      <family val="2"/>
      <scheme val="minor"/>
    </font>
    <font>
      <sz val="12"/>
      <color theme="1"/>
      <name val="Calibri"/>
      <family val="2"/>
      <scheme val="minor"/>
    </font>
    <font>
      <b/>
      <sz val="12"/>
      <name val="Times New Roman"/>
      <family val="1"/>
    </font>
    <font>
      <sz val="12"/>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style="thin">
        <color rgb="FF000000"/>
      </bottom>
      <diagonal/>
    </border>
  </borders>
  <cellStyleXfs count="2">
    <xf numFmtId="0" fontId="0" fillId="0" borderId="0"/>
    <xf numFmtId="0" fontId="9" fillId="0" borderId="0"/>
  </cellStyleXfs>
  <cellXfs count="99">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4" fillId="0" borderId="0" xfId="0" applyFont="1"/>
    <xf numFmtId="14" fontId="3" fillId="0" borderId="0" xfId="0" applyNumberFormat="1" applyFont="1" applyAlignment="1" applyProtection="1">
      <alignment horizontal="center"/>
      <protection locked="0"/>
    </xf>
    <xf numFmtId="14" fontId="3" fillId="0" borderId="0" xfId="0" applyNumberFormat="1" applyFont="1" applyProtection="1">
      <protection locked="0"/>
    </xf>
    <xf numFmtId="0" fontId="3" fillId="0" borderId="0" xfId="0" applyFont="1" applyAlignment="1">
      <alignment vertical="top"/>
    </xf>
    <xf numFmtId="0" fontId="5" fillId="0" borderId="0" xfId="0" applyFont="1" applyAlignment="1">
      <alignment horizontal="center" vertical="top"/>
    </xf>
    <xf numFmtId="0" fontId="6" fillId="0" borderId="0" xfId="0" applyFont="1" applyAlignment="1">
      <alignment horizontal="center"/>
    </xf>
    <xf numFmtId="0" fontId="6"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 fontId="6" fillId="0" borderId="0" xfId="0" applyNumberFormat="1" applyFont="1"/>
    <xf numFmtId="4" fontId="2" fillId="0" borderId="0" xfId="0" applyNumberFormat="1" applyFont="1"/>
    <xf numFmtId="0" fontId="5" fillId="0" borderId="0" xfId="0" applyFont="1" applyAlignment="1">
      <alignment horizontal="left" wrapText="1"/>
    </xf>
    <xf numFmtId="0" fontId="3" fillId="0" borderId="0" xfId="0" applyFont="1" applyAlignment="1">
      <alignment horizontal="center"/>
    </xf>
    <xf numFmtId="0" fontId="8" fillId="0" borderId="0" xfId="0" applyFont="1"/>
    <xf numFmtId="0" fontId="3" fillId="0" borderId="0" xfId="0" applyFont="1" applyAlignment="1">
      <alignment wrapText="1"/>
    </xf>
    <xf numFmtId="3" fontId="3" fillId="0" borderId="0" xfId="0" applyNumberFormat="1" applyFont="1" applyAlignment="1">
      <alignment wrapText="1"/>
    </xf>
    <xf numFmtId="2"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center" vertical="center"/>
    </xf>
    <xf numFmtId="0" fontId="14" fillId="0" borderId="0" xfId="0" applyFont="1" applyAlignment="1">
      <alignment vertical="top" wrapText="1"/>
    </xf>
    <xf numFmtId="0" fontId="15" fillId="0" borderId="0" xfId="0" applyFont="1"/>
    <xf numFmtId="0" fontId="14" fillId="0" borderId="0" xfId="0" applyFont="1"/>
    <xf numFmtId="0" fontId="14" fillId="0" borderId="0" xfId="0" applyFont="1" applyAlignment="1" applyProtection="1">
      <alignment vertical="top" wrapText="1" readingOrder="1"/>
      <protection locked="0"/>
    </xf>
    <xf numFmtId="3" fontId="0" fillId="0" borderId="6" xfId="0" applyNumberFormat="1" applyBorder="1" applyAlignment="1">
      <alignment horizontal="right"/>
    </xf>
    <xf numFmtId="3" fontId="2" fillId="2" borderId="6" xfId="0" applyNumberFormat="1" applyFont="1" applyFill="1" applyBorder="1" applyAlignment="1">
      <alignment horizontal="center"/>
    </xf>
    <xf numFmtId="4" fontId="3" fillId="0" borderId="6" xfId="1" applyNumberFormat="1" applyFont="1" applyBorder="1" applyProtection="1">
      <protection locked="0"/>
    </xf>
    <xf numFmtId="2" fontId="3" fillId="2" borderId="6" xfId="0" applyNumberFormat="1" applyFont="1" applyFill="1" applyBorder="1" applyAlignment="1">
      <alignment horizontal="center"/>
    </xf>
    <xf numFmtId="2" fontId="3" fillId="2" borderId="6" xfId="0" applyNumberFormat="1" applyFont="1" applyFill="1" applyBorder="1" applyAlignment="1" applyProtection="1">
      <alignment horizontal="center"/>
      <protection locked="0"/>
    </xf>
    <xf numFmtId="0" fontId="2" fillId="2" borderId="7" xfId="0" applyFont="1" applyFill="1" applyBorder="1"/>
    <xf numFmtId="0" fontId="6" fillId="0" borderId="3" xfId="0" applyFont="1" applyBorder="1"/>
    <xf numFmtId="0" fontId="2" fillId="0" borderId="3" xfId="0" applyFont="1" applyBorder="1"/>
    <xf numFmtId="0" fontId="2" fillId="2" borderId="3" xfId="0" applyFont="1" applyFill="1" applyBorder="1"/>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1" xfId="0" applyNumberFormat="1" applyFont="1" applyFill="1" applyBorder="1" applyAlignment="1">
      <alignment horizontal="center"/>
    </xf>
    <xf numFmtId="3" fontId="2" fillId="2" borderId="8" xfId="0" applyNumberFormat="1" applyFont="1" applyFill="1" applyBorder="1" applyAlignment="1">
      <alignment horizontal="center"/>
    </xf>
    <xf numFmtId="3" fontId="2" fillId="2" borderId="1" xfId="0" applyNumberFormat="1" applyFont="1" applyFill="1" applyBorder="1" applyAlignment="1">
      <alignment horizontal="center"/>
    </xf>
    <xf numFmtId="3" fontId="0" fillId="0" borderId="6" xfId="0" applyNumberFormat="1" applyBorder="1"/>
    <xf numFmtId="3" fontId="0" fillId="0" borderId="10" xfId="0" applyNumberFormat="1" applyBorder="1"/>
    <xf numFmtId="3" fontId="2" fillId="0" borderId="6" xfId="0" applyNumberFormat="1" applyFont="1" applyBorder="1" applyAlignment="1">
      <alignment horizontal="right" wrapText="1"/>
    </xf>
    <xf numFmtId="3" fontId="0" fillId="0" borderId="10" xfId="0" applyNumberFormat="1" applyBorder="1" applyAlignment="1">
      <alignment horizontal="right"/>
    </xf>
    <xf numFmtId="165" fontId="2" fillId="2" borderId="1" xfId="0" applyNumberFormat="1" applyFont="1" applyFill="1" applyBorder="1" applyAlignment="1">
      <alignment horizontal="center" vertical="center" wrapText="1"/>
    </xf>
    <xf numFmtId="0" fontId="3" fillId="2" borderId="8" xfId="0" applyFont="1" applyFill="1" applyBorder="1"/>
    <xf numFmtId="4" fontId="13" fillId="3" borderId="6" xfId="0" applyNumberFormat="1" applyFont="1" applyFill="1" applyBorder="1"/>
    <xf numFmtId="4" fontId="3" fillId="0" borderId="6" xfId="0" applyNumberFormat="1" applyFont="1" applyBorder="1" applyAlignment="1">
      <alignment horizontal="right"/>
    </xf>
    <xf numFmtId="4" fontId="3" fillId="2" borderId="10" xfId="0" applyNumberFormat="1" applyFont="1" applyFill="1" applyBorder="1" applyAlignment="1">
      <alignment horizontal="right"/>
    </xf>
    <xf numFmtId="4" fontId="3" fillId="2" borderId="11" xfId="0" applyNumberFormat="1" applyFont="1" applyFill="1" applyBorder="1" applyAlignment="1">
      <alignment horizontal="right"/>
    </xf>
    <xf numFmtId="4" fontId="3" fillId="2" borderId="14"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10" xfId="0" applyNumberFormat="1" applyFont="1" applyFill="1" applyBorder="1" applyAlignment="1" applyProtection="1">
      <alignment horizontal="right"/>
      <protection locked="0"/>
    </xf>
    <xf numFmtId="4" fontId="3" fillId="2" borderId="6" xfId="0" applyNumberFormat="1" applyFont="1" applyFill="1" applyBorder="1" applyAlignment="1" applyProtection="1">
      <alignment horizontal="right"/>
      <protection locked="0"/>
    </xf>
    <xf numFmtId="4" fontId="13" fillId="0" borderId="6" xfId="0" applyNumberFormat="1" applyFont="1" applyBorder="1"/>
    <xf numFmtId="4" fontId="13" fillId="0" borderId="12" xfId="0" applyNumberFormat="1" applyFont="1" applyBorder="1"/>
    <xf numFmtId="166" fontId="13" fillId="3" borderId="6" xfId="0" applyNumberFormat="1" applyFont="1" applyFill="1" applyBorder="1"/>
    <xf numFmtId="3" fontId="3" fillId="0" borderId="6" xfId="0" applyNumberFormat="1" applyFont="1" applyBorder="1"/>
    <xf numFmtId="3" fontId="3" fillId="2" borderId="6" xfId="0" applyNumberFormat="1" applyFont="1" applyFill="1" applyBorder="1" applyAlignment="1" applyProtection="1">
      <alignment horizontal="right"/>
      <protection locked="0"/>
    </xf>
    <xf numFmtId="3" fontId="3" fillId="2" borderId="6" xfId="0" applyNumberFormat="1" applyFont="1" applyFill="1" applyBorder="1" applyAlignment="1">
      <alignment horizontal="right"/>
    </xf>
    <xf numFmtId="3" fontId="13" fillId="0" borderId="6" xfId="0" applyNumberFormat="1" applyFont="1" applyBorder="1"/>
    <xf numFmtId="3" fontId="3" fillId="0" borderId="0" xfId="0" applyNumberFormat="1" applyFont="1"/>
    <xf numFmtId="0" fontId="2" fillId="0" borderId="6" xfId="0" applyFont="1" applyBorder="1" applyAlignment="1">
      <alignment wrapText="1"/>
    </xf>
    <xf numFmtId="0" fontId="3" fillId="0" borderId="6" xfId="0" applyFont="1" applyBorder="1" applyAlignment="1">
      <alignment wrapText="1"/>
    </xf>
    <xf numFmtId="3" fontId="13" fillId="0" borderId="15" xfId="0" applyNumberFormat="1" applyFont="1" applyBorder="1"/>
    <xf numFmtId="3" fontId="0" fillId="0" borderId="15" xfId="0" applyNumberFormat="1" applyBorder="1"/>
    <xf numFmtId="0" fontId="10" fillId="0" borderId="0" xfId="0" applyFont="1" applyBorder="1" applyAlignment="1">
      <alignment horizontal="left"/>
    </xf>
    <xf numFmtId="0" fontId="7" fillId="0" borderId="6" xfId="0" applyFont="1" applyBorder="1"/>
    <xf numFmtId="4" fontId="3" fillId="0" borderId="6" xfId="1" applyNumberFormat="1" applyFont="1" applyBorder="1"/>
    <xf numFmtId="164" fontId="4" fillId="0" borderId="0" xfId="0" applyNumberFormat="1" applyFont="1" applyAlignment="1" applyProtection="1">
      <alignment horizontal="center"/>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64" fontId="11" fillId="0" borderId="0" xfId="0" applyNumberFormat="1" applyFont="1" applyAlignment="1" applyProtection="1">
      <alignment horizontal="center"/>
      <protection locked="0"/>
    </xf>
    <xf numFmtId="4" fontId="13" fillId="0" borderId="10" xfId="0" applyNumberFormat="1" applyFont="1" applyBorder="1"/>
    <xf numFmtId="166" fontId="13" fillId="0" borderId="10" xfId="0" applyNumberFormat="1" applyFont="1" applyBorder="1"/>
    <xf numFmtId="4" fontId="13" fillId="0" borderId="10" xfId="0" applyNumberFormat="1" applyFont="1" applyFill="1" applyBorder="1"/>
    <xf numFmtId="3" fontId="13" fillId="0" borderId="6" xfId="0" applyNumberFormat="1" applyFont="1" applyFill="1" applyBorder="1"/>
    <xf numFmtId="3" fontId="13" fillId="0" borderId="6" xfId="0" applyNumberFormat="1" applyFont="1" applyBorder="1" applyAlignment="1">
      <alignment horizontal="right"/>
    </xf>
    <xf numFmtId="166" fontId="13" fillId="0" borderId="6" xfId="0" applyNumberFormat="1" applyFont="1" applyBorder="1"/>
    <xf numFmtId="3" fontId="13" fillId="0" borderId="13" xfId="0" applyNumberFormat="1" applyFont="1" applyBorder="1" applyAlignment="1">
      <alignment horizontal="right"/>
    </xf>
    <xf numFmtId="0" fontId="3" fillId="0" borderId="0" xfId="0" applyFont="1" applyAlignment="1">
      <alignment horizontal="center" vertical="top"/>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2" borderId="5" xfId="0" applyFont="1" applyFill="1" applyBorder="1"/>
    <xf numFmtId="3" fontId="2" fillId="2" borderId="4" xfId="0" applyNumberFormat="1" applyFont="1" applyFill="1" applyBorder="1" applyAlignment="1">
      <alignment horizontal="center"/>
    </xf>
    <xf numFmtId="0" fontId="6" fillId="0" borderId="4" xfId="0" applyFont="1" applyBorder="1"/>
    <xf numFmtId="0" fontId="2" fillId="0" borderId="4" xfId="0" applyFont="1" applyBorder="1"/>
    <xf numFmtId="0" fontId="2" fillId="2" borderId="4" xfId="0" applyFont="1" applyFill="1" applyBorder="1"/>
    <xf numFmtId="0" fontId="2" fillId="0" borderId="4" xfId="0" applyFont="1" applyBorder="1" applyAlignment="1">
      <alignment wrapText="1"/>
    </xf>
  </cellXfs>
  <cellStyles count="2">
    <cellStyle name="Normal" xfId="0" builtinId="0"/>
    <cellStyle name="Normal 10" xfId="1" xr:uid="{72C7ACC5-139D-46F3-8039-0BE12B2B7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4AB6-9C41-430D-B4C1-894107E082C9}">
  <dimension ref="A1:P25"/>
  <sheetViews>
    <sheetView tabSelected="1" workbookViewId="0">
      <selection activeCell="I5" sqref="I5"/>
    </sheetView>
  </sheetViews>
  <sheetFormatPr defaultColWidth="9.1796875" defaultRowHeight="15.5"/>
  <cols>
    <col min="1" max="1" width="44.1796875" style="4" customWidth="1"/>
    <col min="2" max="2" width="13.26953125" style="21" customWidth="1"/>
    <col min="3" max="3" width="13.1796875" style="21" customWidth="1"/>
    <col min="4" max="4" width="13.26953125" style="21" customWidth="1"/>
    <col min="5" max="5" width="13.453125" style="4" customWidth="1"/>
    <col min="6" max="6" width="15.81640625" style="21" customWidth="1"/>
    <col min="7" max="7" width="13" style="4" customWidth="1"/>
    <col min="8" max="8" width="15.54296875" style="4" customWidth="1"/>
    <col min="9" max="9" width="13.7265625" style="4" customWidth="1"/>
    <col min="10" max="16384" width="9.1796875" style="4"/>
  </cols>
  <sheetData>
    <row r="1" spans="1:16" ht="18.5">
      <c r="A1" s="1" t="s">
        <v>0</v>
      </c>
      <c r="B1" s="2"/>
      <c r="C1" s="2"/>
      <c r="D1" s="2"/>
      <c r="E1" s="3"/>
      <c r="F1" s="2"/>
      <c r="G1" s="3"/>
      <c r="H1" s="3"/>
      <c r="I1" s="3"/>
    </row>
    <row r="2" spans="1:16">
      <c r="A2" s="3"/>
      <c r="B2" s="2"/>
      <c r="C2" s="2"/>
      <c r="D2" s="2"/>
      <c r="E2" s="3"/>
      <c r="F2" s="2"/>
      <c r="G2" s="3"/>
      <c r="H2" s="3"/>
      <c r="I2" s="3"/>
    </row>
    <row r="3" spans="1:16">
      <c r="A3" s="3"/>
      <c r="B3" s="2"/>
      <c r="C3" s="2"/>
      <c r="D3" s="2"/>
      <c r="E3" s="3"/>
      <c r="F3" s="2"/>
      <c r="G3" s="3"/>
      <c r="H3" s="3"/>
      <c r="I3" s="3"/>
    </row>
    <row r="4" spans="1:16">
      <c r="A4" s="3"/>
      <c r="B4" s="2"/>
      <c r="C4" s="2"/>
      <c r="D4" s="2"/>
      <c r="E4" s="3"/>
      <c r="F4" s="2"/>
      <c r="G4" s="3"/>
      <c r="H4" s="3"/>
      <c r="I4" s="3"/>
    </row>
    <row r="5" spans="1:16" ht="21">
      <c r="A5" s="5" t="s">
        <v>1</v>
      </c>
      <c r="B5" s="79" t="s">
        <v>2</v>
      </c>
      <c r="C5" s="79"/>
      <c r="D5" s="6"/>
      <c r="E5" s="7"/>
      <c r="F5" s="6"/>
      <c r="G5" s="7"/>
      <c r="H5" s="7"/>
      <c r="I5" s="7"/>
    </row>
    <row r="6" spans="1:16">
      <c r="A6" s="8"/>
      <c r="B6" s="9"/>
      <c r="C6" s="9"/>
      <c r="D6" s="9"/>
      <c r="E6" s="9"/>
      <c r="F6" s="9"/>
      <c r="G6" s="9"/>
      <c r="H6" s="10" t="s">
        <v>3</v>
      </c>
    </row>
    <row r="7" spans="1:16">
      <c r="A7" s="11"/>
      <c r="B7" s="10"/>
      <c r="C7" s="10"/>
      <c r="D7" s="10"/>
      <c r="E7" s="11"/>
      <c r="F7" s="10"/>
      <c r="G7" s="11"/>
      <c r="H7" s="11"/>
      <c r="I7" s="11"/>
    </row>
    <row r="8" spans="1:16" ht="46.5">
      <c r="A8" s="80"/>
      <c r="B8" s="12" t="s">
        <v>4</v>
      </c>
      <c r="C8" s="13" t="s">
        <v>5</v>
      </c>
      <c r="D8" s="14" t="s">
        <v>6</v>
      </c>
      <c r="E8" s="13" t="s">
        <v>7</v>
      </c>
      <c r="F8" s="13" t="s">
        <v>8</v>
      </c>
      <c r="G8" s="14" t="s">
        <v>9</v>
      </c>
      <c r="H8" s="14" t="s">
        <v>10</v>
      </c>
      <c r="I8" s="15"/>
    </row>
    <row r="9" spans="1:16" ht="31">
      <c r="A9" s="81"/>
      <c r="B9" s="41" t="s">
        <v>11</v>
      </c>
      <c r="C9" s="42" t="s">
        <v>11</v>
      </c>
      <c r="D9" s="43" t="s">
        <v>11</v>
      </c>
      <c r="E9" s="16" t="s">
        <v>11</v>
      </c>
      <c r="F9" s="16" t="s">
        <v>11</v>
      </c>
      <c r="G9" s="17" t="s">
        <v>11</v>
      </c>
      <c r="H9" s="16" t="s">
        <v>11</v>
      </c>
    </row>
    <row r="10" spans="1:16">
      <c r="A10" s="37" t="s">
        <v>12</v>
      </c>
      <c r="B10" s="33"/>
      <c r="C10" s="33"/>
      <c r="D10" s="47"/>
      <c r="E10" s="48"/>
      <c r="F10" s="49"/>
      <c r="G10" s="55"/>
      <c r="H10" s="49"/>
    </row>
    <row r="11" spans="1:16" s="11" customFormat="1">
      <c r="A11" s="38" t="s">
        <v>13</v>
      </c>
      <c r="B11" s="34">
        <v>104.08</v>
      </c>
      <c r="C11" s="83">
        <v>8.74</v>
      </c>
      <c r="D11" s="70">
        <v>7.1920000000000002</v>
      </c>
      <c r="E11" s="83">
        <v>134.54</v>
      </c>
      <c r="F11" s="56">
        <v>51.17</v>
      </c>
      <c r="G11" s="64">
        <v>0.67</v>
      </c>
      <c r="H11" s="57">
        <f>SUM(B11:G11)</f>
        <v>306.392</v>
      </c>
      <c r="I11" s="18"/>
    </row>
    <row r="12" spans="1:16" s="11" customFormat="1">
      <c r="A12" s="38" t="s">
        <v>14</v>
      </c>
      <c r="B12" s="34">
        <v>62.3</v>
      </c>
      <c r="C12" s="83">
        <v>10.68</v>
      </c>
      <c r="D12" s="67"/>
      <c r="E12" s="83">
        <v>61.18</v>
      </c>
      <c r="F12" s="56">
        <v>64.25</v>
      </c>
      <c r="G12" s="64">
        <v>0.09</v>
      </c>
      <c r="H12" s="57">
        <f t="shared" ref="H12" si="0">SUM(B12:G12)</f>
        <v>198.5</v>
      </c>
    </row>
    <row r="13" spans="1:16" s="3" customFormat="1">
      <c r="A13" s="39" t="s">
        <v>15</v>
      </c>
      <c r="B13" s="78">
        <v>166.38</v>
      </c>
      <c r="C13" s="83">
        <v>19.420000000000002</v>
      </c>
      <c r="D13" s="70">
        <v>7.1920000000000002</v>
      </c>
      <c r="E13" s="83">
        <v>195.72</v>
      </c>
      <c r="F13" s="56">
        <v>115.42</v>
      </c>
      <c r="G13" s="64">
        <v>0.76</v>
      </c>
      <c r="H13" s="57">
        <f>SUM(B13:G13)</f>
        <v>504.892</v>
      </c>
      <c r="I13" s="19"/>
      <c r="J13" s="11"/>
      <c r="K13" s="11"/>
      <c r="L13" s="11"/>
      <c r="M13" s="11"/>
      <c r="N13" s="11"/>
      <c r="O13" s="11"/>
      <c r="P13" s="11"/>
    </row>
    <row r="14" spans="1:16">
      <c r="A14" s="40" t="s">
        <v>16</v>
      </c>
      <c r="B14" s="35"/>
      <c r="C14" s="58"/>
      <c r="D14" s="59"/>
      <c r="E14" s="60"/>
      <c r="F14" s="61"/>
      <c r="G14" s="61"/>
      <c r="H14" s="61"/>
      <c r="J14" s="11"/>
      <c r="K14" s="11"/>
      <c r="L14" s="11"/>
      <c r="M14" s="11"/>
      <c r="N14" s="11"/>
      <c r="O14" s="11"/>
      <c r="P14" s="11"/>
    </row>
    <row r="15" spans="1:16" s="11" customFormat="1">
      <c r="A15" s="38" t="s">
        <v>13</v>
      </c>
      <c r="B15" s="34">
        <v>595.35</v>
      </c>
      <c r="C15" s="83">
        <v>71.239999999999995</v>
      </c>
      <c r="D15" s="70">
        <v>24.777999999999999</v>
      </c>
      <c r="E15" s="84">
        <v>627.5</v>
      </c>
      <c r="F15" s="56">
        <v>304.13</v>
      </c>
      <c r="G15" s="64">
        <v>2.34</v>
      </c>
      <c r="H15" s="57">
        <f>SUM(B15:G15)</f>
        <v>1625.338</v>
      </c>
    </row>
    <row r="16" spans="1:16" s="11" customFormat="1">
      <c r="A16" s="38" t="s">
        <v>14</v>
      </c>
      <c r="B16" s="34">
        <v>483.47</v>
      </c>
      <c r="C16" s="83">
        <v>48.17</v>
      </c>
      <c r="D16" s="67"/>
      <c r="E16" s="83">
        <v>568.69000000000005</v>
      </c>
      <c r="F16" s="56">
        <v>611.77</v>
      </c>
      <c r="G16" s="64">
        <v>0.25</v>
      </c>
      <c r="H16" s="57">
        <f t="shared" ref="H16:H17" si="1">SUM(B16:G16)</f>
        <v>1712.35</v>
      </c>
    </row>
    <row r="17" spans="1:16" s="3" customFormat="1">
      <c r="A17" s="39" t="s">
        <v>15</v>
      </c>
      <c r="B17" s="78">
        <v>1078.82</v>
      </c>
      <c r="C17" s="83">
        <v>119.41</v>
      </c>
      <c r="D17" s="70">
        <v>24.777999999999999</v>
      </c>
      <c r="E17" s="85">
        <v>1196.18</v>
      </c>
      <c r="F17" s="66">
        <v>915.9</v>
      </c>
      <c r="G17" s="64">
        <v>2.59</v>
      </c>
      <c r="H17" s="57">
        <f t="shared" si="1"/>
        <v>3337.6780000000003</v>
      </c>
      <c r="I17" s="19"/>
      <c r="J17" s="11"/>
      <c r="K17" s="11"/>
      <c r="L17" s="11"/>
      <c r="M17" s="11"/>
      <c r="N17" s="11"/>
      <c r="O17" s="11"/>
      <c r="P17" s="11"/>
    </row>
    <row r="18" spans="1:16">
      <c r="A18" s="40" t="s">
        <v>17</v>
      </c>
      <c r="B18" s="36"/>
      <c r="C18" s="62"/>
      <c r="D18" s="68"/>
      <c r="E18" s="62"/>
      <c r="F18" s="63"/>
      <c r="G18" s="61"/>
      <c r="H18" s="63"/>
      <c r="J18" s="11"/>
      <c r="K18" s="11"/>
      <c r="L18" s="11"/>
      <c r="M18" s="11"/>
      <c r="N18" s="11"/>
      <c r="O18" s="11"/>
      <c r="P18" s="11"/>
    </row>
    <row r="19" spans="1:16" s="11" customFormat="1">
      <c r="A19" s="38" t="s">
        <v>13</v>
      </c>
      <c r="B19" s="34">
        <v>140.84</v>
      </c>
      <c r="C19" s="83">
        <v>22.94</v>
      </c>
      <c r="D19" s="70">
        <v>13.760999999999999</v>
      </c>
      <c r="E19" s="83">
        <v>152.28</v>
      </c>
      <c r="F19" s="56">
        <v>83.82</v>
      </c>
      <c r="G19" s="64">
        <v>1.93</v>
      </c>
      <c r="H19" s="57">
        <f>SUM(B19:G19)</f>
        <v>415.57100000000003</v>
      </c>
    </row>
    <row r="20" spans="1:16" s="11" customFormat="1">
      <c r="A20" s="38" t="s">
        <v>14</v>
      </c>
      <c r="B20" s="34">
        <v>109.34</v>
      </c>
      <c r="C20" s="83">
        <v>23.49</v>
      </c>
      <c r="D20" s="70"/>
      <c r="E20" s="83">
        <v>109.73</v>
      </c>
      <c r="F20" s="56">
        <v>86.73</v>
      </c>
      <c r="G20" s="64">
        <v>0.18</v>
      </c>
      <c r="H20" s="57">
        <f t="shared" ref="H20:H21" si="2">SUM(B20:G20)</f>
        <v>329.47</v>
      </c>
    </row>
    <row r="21" spans="1:16" s="3" customFormat="1">
      <c r="A21" s="39" t="s">
        <v>15</v>
      </c>
      <c r="B21" s="78">
        <v>250.18</v>
      </c>
      <c r="C21" s="83">
        <v>46.44</v>
      </c>
      <c r="D21" s="86">
        <v>14.179</v>
      </c>
      <c r="E21" s="83">
        <v>262.01</v>
      </c>
      <c r="F21" s="56">
        <v>170.54</v>
      </c>
      <c r="G21" s="64">
        <v>2.11</v>
      </c>
      <c r="H21" s="57">
        <f t="shared" si="2"/>
        <v>745.45899999999995</v>
      </c>
      <c r="J21" s="11"/>
      <c r="K21" s="11"/>
      <c r="L21" s="11"/>
      <c r="M21" s="11"/>
      <c r="N21" s="11"/>
      <c r="O21" s="11"/>
      <c r="P21" s="11"/>
    </row>
    <row r="22" spans="1:16">
      <c r="A22" s="40" t="s">
        <v>18</v>
      </c>
      <c r="B22" s="36"/>
      <c r="C22" s="58"/>
      <c r="D22" s="69"/>
      <c r="E22" s="58"/>
      <c r="F22" s="61"/>
      <c r="G22" s="61"/>
      <c r="H22" s="61"/>
      <c r="J22" s="11"/>
      <c r="K22" s="11"/>
      <c r="L22" s="11"/>
      <c r="M22" s="11"/>
      <c r="N22" s="11"/>
      <c r="O22" s="11"/>
      <c r="P22" s="11"/>
    </row>
    <row r="23" spans="1:16" s="11" customFormat="1">
      <c r="A23" s="38" t="s">
        <v>13</v>
      </c>
      <c r="B23" s="34">
        <v>41.07</v>
      </c>
      <c r="C23" s="83">
        <v>18.23</v>
      </c>
      <c r="D23" s="70">
        <v>0.21099999999999999</v>
      </c>
      <c r="E23" s="83">
        <v>47.71</v>
      </c>
      <c r="F23" s="64">
        <v>60.04</v>
      </c>
      <c r="G23" s="87">
        <v>0</v>
      </c>
      <c r="H23" s="57">
        <f>SUM(B23:G23)</f>
        <v>167.261</v>
      </c>
    </row>
    <row r="24" spans="1:16" s="11" customFormat="1">
      <c r="A24" s="38" t="s">
        <v>14</v>
      </c>
      <c r="B24" s="34">
        <v>29.49</v>
      </c>
      <c r="C24" s="83">
        <v>21.34</v>
      </c>
      <c r="D24" s="70"/>
      <c r="E24" s="83">
        <v>0.09</v>
      </c>
      <c r="F24" s="64">
        <v>51.79</v>
      </c>
      <c r="G24" s="87">
        <v>0</v>
      </c>
      <c r="H24" s="57">
        <f t="shared" ref="H24:H25" si="3">SUM(B24:G24)</f>
        <v>102.71000000000001</v>
      </c>
    </row>
    <row r="25" spans="1:16" s="3" customFormat="1">
      <c r="A25" s="39" t="s">
        <v>15</v>
      </c>
      <c r="B25" s="78">
        <v>70.56</v>
      </c>
      <c r="C25" s="83">
        <v>39.58</v>
      </c>
      <c r="D25" s="86">
        <v>0.21099999999999999</v>
      </c>
      <c r="E25" s="88">
        <v>47.8</v>
      </c>
      <c r="F25" s="65">
        <v>111.82</v>
      </c>
      <c r="G25" s="89">
        <v>0</v>
      </c>
      <c r="H25" s="57">
        <f t="shared" si="3"/>
        <v>269.971</v>
      </c>
      <c r="J25" s="11"/>
      <c r="K25" s="11"/>
      <c r="L25" s="11"/>
      <c r="M25" s="11"/>
      <c r="N25" s="11"/>
      <c r="O25" s="11"/>
      <c r="P25" s="11"/>
    </row>
  </sheetData>
  <mergeCells count="2">
    <mergeCell ref="B5:C5"/>
    <mergeCell ref="A8:A9"/>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DC1E-0872-4393-9007-E9D2C848E978}">
  <dimension ref="A1:H21"/>
  <sheetViews>
    <sheetView zoomScale="70" zoomScaleNormal="70" workbookViewId="0">
      <selection activeCell="G5" sqref="G5"/>
    </sheetView>
  </sheetViews>
  <sheetFormatPr defaultRowHeight="14.5"/>
  <cols>
    <col min="1" max="1" width="44.1796875" customWidth="1"/>
    <col min="2" max="8" width="20.90625" customWidth="1"/>
  </cols>
  <sheetData>
    <row r="1" spans="1:8" ht="15.5">
      <c r="A1" s="2" t="s">
        <v>33</v>
      </c>
    </row>
    <row r="2" spans="1:8" ht="15.5">
      <c r="A2" s="90" t="s">
        <v>34</v>
      </c>
      <c r="B2" s="10" t="s">
        <v>3</v>
      </c>
    </row>
    <row r="3" spans="1:8" ht="15.5">
      <c r="A3" s="11"/>
    </row>
    <row r="4" spans="1:8" ht="31">
      <c r="A4" s="91"/>
      <c r="B4" s="12" t="s">
        <v>4</v>
      </c>
      <c r="C4" s="13" t="s">
        <v>5</v>
      </c>
      <c r="D4" s="14" t="s">
        <v>44</v>
      </c>
      <c r="E4" s="13" t="s">
        <v>45</v>
      </c>
      <c r="F4" s="13" t="s">
        <v>8</v>
      </c>
      <c r="G4" s="14" t="s">
        <v>46</v>
      </c>
      <c r="H4" s="14" t="s">
        <v>35</v>
      </c>
    </row>
    <row r="5" spans="1:8" ht="77.5">
      <c r="A5" s="92"/>
      <c r="B5" s="16" t="s">
        <v>36</v>
      </c>
      <c r="C5" s="16" t="s">
        <v>36</v>
      </c>
      <c r="D5" s="16" t="s">
        <v>36</v>
      </c>
      <c r="E5" s="16" t="s">
        <v>36</v>
      </c>
      <c r="F5" s="16" t="s">
        <v>36</v>
      </c>
      <c r="G5" s="16" t="s">
        <v>36</v>
      </c>
      <c r="H5" s="16" t="s">
        <v>36</v>
      </c>
    </row>
    <row r="6" spans="1:8" ht="15.5">
      <c r="A6" s="93" t="s">
        <v>37</v>
      </c>
      <c r="B6" s="33"/>
      <c r="C6" s="33"/>
      <c r="D6" s="47"/>
      <c r="E6" s="48"/>
      <c r="F6" s="49"/>
      <c r="G6" s="55"/>
      <c r="H6" s="94"/>
    </row>
    <row r="7" spans="1:8" ht="15.5">
      <c r="A7" s="95" t="s">
        <v>38</v>
      </c>
      <c r="B7" s="34">
        <v>104.08</v>
      </c>
      <c r="C7" s="83">
        <v>8.74</v>
      </c>
      <c r="D7" s="70">
        <v>7.1920000000000002</v>
      </c>
      <c r="E7" s="83">
        <v>134.54</v>
      </c>
      <c r="F7" s="56">
        <v>51.17</v>
      </c>
      <c r="G7" s="64">
        <v>0.67</v>
      </c>
      <c r="H7" s="57">
        <f>SUM(B7:G7)</f>
        <v>306.392</v>
      </c>
    </row>
    <row r="8" spans="1:8" ht="15.5">
      <c r="A8" s="95" t="s">
        <v>39</v>
      </c>
      <c r="B8" s="34">
        <v>62.3</v>
      </c>
      <c r="C8" s="83">
        <v>10.68</v>
      </c>
      <c r="D8" s="67"/>
      <c r="E8" s="83">
        <v>61.18</v>
      </c>
      <c r="F8" s="56">
        <v>64.25</v>
      </c>
      <c r="G8" s="64">
        <v>0.09</v>
      </c>
      <c r="H8" s="57">
        <f t="shared" ref="H8" si="0">SUM(B8:G8)</f>
        <v>198.5</v>
      </c>
    </row>
    <row r="9" spans="1:8" ht="15.5">
      <c r="A9" s="96" t="s">
        <v>40</v>
      </c>
      <c r="B9" s="78">
        <v>166.38</v>
      </c>
      <c r="C9" s="83">
        <v>19.420000000000002</v>
      </c>
      <c r="D9" s="70">
        <v>7.1920000000000002</v>
      </c>
      <c r="E9" s="83">
        <v>195.72</v>
      </c>
      <c r="F9" s="56">
        <v>115.42</v>
      </c>
      <c r="G9" s="64">
        <v>0.76</v>
      </c>
      <c r="H9" s="57">
        <f>SUM(B9:G9)</f>
        <v>504.892</v>
      </c>
    </row>
    <row r="10" spans="1:8" ht="15.5">
      <c r="A10" s="93" t="s">
        <v>41</v>
      </c>
      <c r="B10" s="35"/>
      <c r="C10" s="58"/>
      <c r="D10" s="59"/>
      <c r="E10" s="60"/>
      <c r="F10" s="61"/>
      <c r="G10" s="61"/>
      <c r="H10" s="61"/>
    </row>
    <row r="11" spans="1:8" ht="15.5">
      <c r="A11" s="95" t="s">
        <v>38</v>
      </c>
      <c r="B11" s="34">
        <v>595.35</v>
      </c>
      <c r="C11" s="83">
        <v>71.239999999999995</v>
      </c>
      <c r="D11" s="70">
        <v>24.777999999999999</v>
      </c>
      <c r="E11" s="84">
        <v>627.5</v>
      </c>
      <c r="F11" s="56">
        <v>304.13</v>
      </c>
      <c r="G11" s="64">
        <v>2.34</v>
      </c>
      <c r="H11" s="57">
        <f>SUM(B11:G11)</f>
        <v>1625.338</v>
      </c>
    </row>
    <row r="12" spans="1:8" ht="15.5">
      <c r="A12" s="95" t="s">
        <v>39</v>
      </c>
      <c r="B12" s="34">
        <v>483.47</v>
      </c>
      <c r="C12" s="83">
        <v>48.17</v>
      </c>
      <c r="D12" s="67"/>
      <c r="E12" s="83">
        <v>568.69000000000005</v>
      </c>
      <c r="F12" s="56">
        <v>611.77</v>
      </c>
      <c r="G12" s="64">
        <v>0.25</v>
      </c>
      <c r="H12" s="57">
        <f t="shared" ref="H12:H13" si="1">SUM(B12:G12)</f>
        <v>1712.35</v>
      </c>
    </row>
    <row r="13" spans="1:8" ht="15.5">
      <c r="A13" s="96" t="s">
        <v>40</v>
      </c>
      <c r="B13" s="78">
        <v>1078.82</v>
      </c>
      <c r="C13" s="83">
        <v>119.41</v>
      </c>
      <c r="D13" s="70">
        <v>24.777999999999999</v>
      </c>
      <c r="E13" s="85">
        <v>1196.18</v>
      </c>
      <c r="F13" s="66">
        <v>915.9</v>
      </c>
      <c r="G13" s="64">
        <v>2.59</v>
      </c>
      <c r="H13" s="57">
        <f t="shared" si="1"/>
        <v>3337.6780000000003</v>
      </c>
    </row>
    <row r="14" spans="1:8" ht="15.5">
      <c r="A14" s="97" t="s">
        <v>42</v>
      </c>
      <c r="B14" s="36"/>
      <c r="C14" s="62"/>
      <c r="D14" s="68"/>
      <c r="E14" s="62"/>
      <c r="F14" s="63"/>
      <c r="G14" s="61"/>
      <c r="H14" s="63"/>
    </row>
    <row r="15" spans="1:8" ht="15.5">
      <c r="A15" s="95" t="s">
        <v>38</v>
      </c>
      <c r="B15" s="34">
        <v>140.84</v>
      </c>
      <c r="C15" s="83">
        <v>22.94</v>
      </c>
      <c r="D15" s="70">
        <v>13.760999999999999</v>
      </c>
      <c r="E15" s="83">
        <v>152.28</v>
      </c>
      <c r="F15" s="56">
        <v>83.82</v>
      </c>
      <c r="G15" s="64">
        <v>1.93</v>
      </c>
      <c r="H15" s="57">
        <f>SUM(B15:G15)</f>
        <v>415.57100000000003</v>
      </c>
    </row>
    <row r="16" spans="1:8" ht="15.5">
      <c r="A16" s="95" t="s">
        <v>39</v>
      </c>
      <c r="B16" s="34">
        <v>109.34</v>
      </c>
      <c r="C16" s="83">
        <v>23.49</v>
      </c>
      <c r="D16" s="70"/>
      <c r="E16" s="83">
        <v>109.73</v>
      </c>
      <c r="F16" s="56">
        <v>86.73</v>
      </c>
      <c r="G16" s="64">
        <v>0.18</v>
      </c>
      <c r="H16" s="57">
        <f t="shared" ref="H16:H17" si="2">SUM(B16:G16)</f>
        <v>329.47</v>
      </c>
    </row>
    <row r="17" spans="1:8" ht="15.5">
      <c r="A17" s="96" t="s">
        <v>40</v>
      </c>
      <c r="B17" s="78">
        <v>250.18</v>
      </c>
      <c r="C17" s="83">
        <v>46.44</v>
      </c>
      <c r="D17" s="86">
        <v>14.179</v>
      </c>
      <c r="E17" s="83">
        <v>262.01</v>
      </c>
      <c r="F17" s="56">
        <v>170.54</v>
      </c>
      <c r="G17" s="64">
        <v>2.11</v>
      </c>
      <c r="H17" s="57">
        <f t="shared" si="2"/>
        <v>745.45899999999995</v>
      </c>
    </row>
    <row r="18" spans="1:8" ht="15.5">
      <c r="A18" s="97" t="s">
        <v>43</v>
      </c>
      <c r="B18" s="36"/>
      <c r="C18" s="58"/>
      <c r="D18" s="69"/>
      <c r="E18" s="58"/>
      <c r="F18" s="61"/>
      <c r="G18" s="61"/>
      <c r="H18" s="61"/>
    </row>
    <row r="19" spans="1:8" ht="15.5">
      <c r="A19" s="95" t="s">
        <v>38</v>
      </c>
      <c r="B19" s="34">
        <v>41.07</v>
      </c>
      <c r="C19" s="83">
        <v>18.23</v>
      </c>
      <c r="D19" s="70">
        <v>0.21099999999999999</v>
      </c>
      <c r="E19" s="83">
        <v>47.71</v>
      </c>
      <c r="F19" s="64">
        <v>60.04</v>
      </c>
      <c r="G19" s="87">
        <v>0</v>
      </c>
      <c r="H19" s="57">
        <f>SUM(B19:G19)</f>
        <v>167.261</v>
      </c>
    </row>
    <row r="20" spans="1:8" ht="15.5">
      <c r="A20" s="95" t="s">
        <v>39</v>
      </c>
      <c r="B20" s="34">
        <v>29.49</v>
      </c>
      <c r="C20" s="83">
        <v>21.34</v>
      </c>
      <c r="D20" s="70"/>
      <c r="E20" s="83">
        <v>0.09</v>
      </c>
      <c r="F20" s="64">
        <v>51.79</v>
      </c>
      <c r="G20" s="87">
        <v>0</v>
      </c>
      <c r="H20" s="57">
        <f t="shared" ref="H20:H21" si="3">SUM(B20:G20)</f>
        <v>102.71000000000001</v>
      </c>
    </row>
    <row r="21" spans="1:8" ht="15.5">
      <c r="A21" s="96" t="s">
        <v>40</v>
      </c>
      <c r="B21" s="78">
        <v>70.56</v>
      </c>
      <c r="C21" s="83">
        <v>39.58</v>
      </c>
      <c r="D21" s="86">
        <v>0.21099999999999999</v>
      </c>
      <c r="E21" s="88">
        <v>47.8</v>
      </c>
      <c r="F21" s="65">
        <v>111.82</v>
      </c>
      <c r="G21" s="89">
        <v>0</v>
      </c>
      <c r="H21" s="57">
        <f t="shared" si="3"/>
        <v>269.971</v>
      </c>
    </row>
  </sheetData>
  <mergeCells count="1">
    <mergeCell ref="A4:A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A969-7ACD-4BE1-A1AA-CAF3D706F19D}">
  <dimension ref="A1:M16"/>
  <sheetViews>
    <sheetView topLeftCell="A4" workbookViewId="0">
      <selection activeCell="B7" sqref="B7:H14"/>
    </sheetView>
  </sheetViews>
  <sheetFormatPr defaultColWidth="9.1796875" defaultRowHeight="15.5"/>
  <cols>
    <col min="1" max="1" width="47.1796875" style="4" customWidth="1"/>
    <col min="2" max="3" width="12.81640625" style="4" customWidth="1"/>
    <col min="4" max="4" width="12.1796875" style="4" customWidth="1"/>
    <col min="5" max="5" width="12.81640625" style="4" customWidth="1"/>
    <col min="6" max="7" width="12.54296875" style="4" customWidth="1"/>
    <col min="8" max="8" width="13.1796875" style="4" customWidth="1"/>
    <col min="9" max="16384" width="9.1796875" style="4"/>
  </cols>
  <sheetData>
    <row r="1" spans="1:13" ht="21">
      <c r="A1" s="5" t="s">
        <v>0</v>
      </c>
      <c r="B1" s="3"/>
    </row>
    <row r="2" spans="1:13">
      <c r="A2" s="3"/>
      <c r="B2" s="3"/>
    </row>
    <row r="3" spans="1:13">
      <c r="A3" s="3"/>
      <c r="B3" s="3"/>
    </row>
    <row r="4" spans="1:13" ht="21">
      <c r="A4" s="5" t="s">
        <v>1</v>
      </c>
      <c r="B4" s="82" t="s">
        <v>19</v>
      </c>
      <c r="C4" s="82"/>
    </row>
    <row r="5" spans="1:13">
      <c r="A5" s="8"/>
      <c r="B5" s="9"/>
      <c r="H5" s="10" t="s">
        <v>20</v>
      </c>
    </row>
    <row r="6" spans="1:13">
      <c r="A6" s="11"/>
    </row>
    <row r="7" spans="1:13" s="22" customFormat="1" ht="46.5">
      <c r="A7" s="43"/>
      <c r="B7" s="44" t="s">
        <v>4</v>
      </c>
      <c r="C7" s="45" t="s">
        <v>5</v>
      </c>
      <c r="D7" s="46" t="s">
        <v>6</v>
      </c>
      <c r="E7" s="45" t="s">
        <v>7</v>
      </c>
      <c r="F7" s="45" t="s">
        <v>8</v>
      </c>
      <c r="G7" s="54" t="s">
        <v>9</v>
      </c>
      <c r="H7" s="46" t="s">
        <v>10</v>
      </c>
    </row>
    <row r="8" spans="1:13" s="23" customFormat="1" ht="31">
      <c r="A8" s="72" t="s">
        <v>21</v>
      </c>
      <c r="B8" s="77">
        <v>203</v>
      </c>
      <c r="C8" s="50">
        <v>82</v>
      </c>
      <c r="D8" s="74"/>
      <c r="E8" s="51">
        <v>77</v>
      </c>
      <c r="F8" s="70">
        <v>91</v>
      </c>
      <c r="G8" s="32"/>
      <c r="H8" s="52">
        <f>SUM(B8:G8)</f>
        <v>453</v>
      </c>
    </row>
    <row r="9" spans="1:13" s="23" customFormat="1">
      <c r="A9" s="72"/>
      <c r="B9" s="77"/>
      <c r="C9" s="50"/>
      <c r="D9" s="74"/>
      <c r="E9" s="51"/>
      <c r="F9" s="70"/>
      <c r="G9" s="32"/>
      <c r="H9" s="52"/>
    </row>
    <row r="10" spans="1:13" s="23" customFormat="1" ht="31">
      <c r="A10" s="72" t="s">
        <v>22</v>
      </c>
      <c r="B10" s="73">
        <v>436</v>
      </c>
      <c r="C10" s="50">
        <v>106</v>
      </c>
      <c r="D10" s="75">
        <v>15</v>
      </c>
      <c r="E10" s="51">
        <v>230</v>
      </c>
      <c r="F10" s="70">
        <v>280</v>
      </c>
      <c r="G10" s="50">
        <v>8</v>
      </c>
      <c r="H10" s="52">
        <f>SUM(B10:G10)</f>
        <v>1075</v>
      </c>
    </row>
    <row r="11" spans="1:13" s="23" customFormat="1">
      <c r="A11" s="72"/>
      <c r="B11" s="73"/>
      <c r="C11" s="50"/>
      <c r="D11" s="75"/>
      <c r="E11" s="51"/>
      <c r="F11" s="70"/>
      <c r="G11" s="50"/>
      <c r="H11" s="52"/>
    </row>
    <row r="12" spans="1:13" s="23" customFormat="1" ht="31">
      <c r="A12" s="72" t="s">
        <v>23</v>
      </c>
      <c r="B12" s="73">
        <v>347</v>
      </c>
      <c r="C12" s="50">
        <v>89</v>
      </c>
      <c r="D12" s="75">
        <v>15</v>
      </c>
      <c r="E12" s="51">
        <v>214</v>
      </c>
      <c r="F12" s="70">
        <v>196</v>
      </c>
      <c r="G12" s="50">
        <v>7</v>
      </c>
      <c r="H12" s="52">
        <f>SUM(B12:G12)</f>
        <v>868</v>
      </c>
    </row>
    <row r="13" spans="1:13" s="23" customFormat="1">
      <c r="A13" s="72"/>
      <c r="B13" s="73"/>
      <c r="C13" s="50"/>
      <c r="D13" s="75"/>
      <c r="E13" s="51"/>
      <c r="F13" s="70"/>
      <c r="G13" s="50"/>
      <c r="H13" s="52"/>
    </row>
    <row r="14" spans="1:13" s="23" customFormat="1" ht="31">
      <c r="A14" s="72" t="s">
        <v>24</v>
      </c>
      <c r="B14" s="67">
        <v>195385</v>
      </c>
      <c r="C14" s="50">
        <v>8709</v>
      </c>
      <c r="D14" s="75">
        <v>3870</v>
      </c>
      <c r="E14" s="53">
        <v>218151</v>
      </c>
      <c r="F14" s="70">
        <v>202286</v>
      </c>
      <c r="G14" s="50">
        <v>402</v>
      </c>
      <c r="H14" s="52">
        <f>SUM(B14:G14)</f>
        <v>628803</v>
      </c>
      <c r="J14" s="24"/>
    </row>
    <row r="15" spans="1:13">
      <c r="A15" s="76"/>
      <c r="B15" s="25"/>
      <c r="C15" s="26"/>
      <c r="D15" s="26"/>
      <c r="E15" s="26"/>
      <c r="F15" s="26"/>
      <c r="G15" s="26"/>
      <c r="H15" s="27"/>
    </row>
    <row r="16" spans="1:13">
      <c r="B16" s="20"/>
      <c r="M16" s="71"/>
    </row>
  </sheetData>
  <mergeCells count="1">
    <mergeCell ref="B4:C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B0A9-E802-47D3-89F0-8ECCB784F2C2}">
  <dimension ref="A1:H11"/>
  <sheetViews>
    <sheetView zoomScale="85" zoomScaleNormal="85" workbookViewId="0">
      <selection activeCell="C5" sqref="C5"/>
    </sheetView>
  </sheetViews>
  <sheetFormatPr defaultRowHeight="14.5"/>
  <cols>
    <col min="1" max="1" width="45" bestFit="1" customWidth="1"/>
    <col min="2" max="8" width="15.90625" customWidth="1"/>
  </cols>
  <sheetData>
    <row r="1" spans="1:8" ht="21">
      <c r="A1" s="5" t="s">
        <v>33</v>
      </c>
    </row>
    <row r="2" spans="1:8" ht="15.5">
      <c r="A2" s="8"/>
      <c r="B2" s="10" t="s">
        <v>47</v>
      </c>
    </row>
    <row r="3" spans="1:8" ht="15.5">
      <c r="A3" s="11"/>
    </row>
    <row r="4" spans="1:8" ht="43" customHeight="1">
      <c r="A4" s="17"/>
      <c r="B4" s="44" t="s">
        <v>4</v>
      </c>
      <c r="C4" s="45" t="s">
        <v>5</v>
      </c>
      <c r="D4" s="46" t="s">
        <v>44</v>
      </c>
      <c r="E4" s="45" t="s">
        <v>45</v>
      </c>
      <c r="F4" s="45" t="s">
        <v>8</v>
      </c>
      <c r="G4" s="54" t="s">
        <v>46</v>
      </c>
      <c r="H4" s="14" t="s">
        <v>35</v>
      </c>
    </row>
    <row r="5" spans="1:8" ht="31">
      <c r="A5" s="98" t="s">
        <v>48</v>
      </c>
      <c r="B5" s="77">
        <v>203</v>
      </c>
      <c r="C5" s="50">
        <v>82</v>
      </c>
      <c r="D5" s="74"/>
      <c r="E5" s="51">
        <v>77</v>
      </c>
      <c r="F5" s="70">
        <v>91</v>
      </c>
      <c r="G5" s="32"/>
      <c r="H5" s="52">
        <f>SUM(B5:G5)</f>
        <v>453</v>
      </c>
    </row>
    <row r="6" spans="1:8" ht="15.5">
      <c r="A6" s="98"/>
      <c r="B6" s="77"/>
      <c r="C6" s="50"/>
      <c r="D6" s="74"/>
      <c r="E6" s="51"/>
      <c r="F6" s="70"/>
      <c r="G6" s="32"/>
      <c r="H6" s="52"/>
    </row>
    <row r="7" spans="1:8" ht="31">
      <c r="A7" s="98" t="s">
        <v>49</v>
      </c>
      <c r="B7" s="73">
        <v>436</v>
      </c>
      <c r="C7" s="50">
        <v>106</v>
      </c>
      <c r="D7" s="75">
        <v>15</v>
      </c>
      <c r="E7" s="51">
        <v>230</v>
      </c>
      <c r="F7" s="70">
        <v>280</v>
      </c>
      <c r="G7" s="50">
        <v>8</v>
      </c>
      <c r="H7" s="52">
        <f>SUM(B7:G7)</f>
        <v>1075</v>
      </c>
    </row>
    <row r="8" spans="1:8" ht="15.5">
      <c r="A8" s="98"/>
      <c r="B8" s="73"/>
      <c r="C8" s="50"/>
      <c r="D8" s="75"/>
      <c r="E8" s="51"/>
      <c r="F8" s="70"/>
      <c r="G8" s="50"/>
      <c r="H8" s="52"/>
    </row>
    <row r="9" spans="1:8" ht="31">
      <c r="A9" s="98" t="s">
        <v>50</v>
      </c>
      <c r="B9" s="73">
        <v>347</v>
      </c>
      <c r="C9" s="50">
        <v>89</v>
      </c>
      <c r="D9" s="75">
        <v>15</v>
      </c>
      <c r="E9" s="51">
        <v>214</v>
      </c>
      <c r="F9" s="70">
        <v>196</v>
      </c>
      <c r="G9" s="50">
        <v>7</v>
      </c>
      <c r="H9" s="52">
        <f>SUM(B9:G9)</f>
        <v>868</v>
      </c>
    </row>
    <row r="10" spans="1:8" ht="15.5">
      <c r="A10" s="98"/>
      <c r="B10" s="73"/>
      <c r="C10" s="50"/>
      <c r="D10" s="75"/>
      <c r="E10" s="51"/>
      <c r="F10" s="70"/>
      <c r="G10" s="50"/>
      <c r="H10" s="52"/>
    </row>
    <row r="11" spans="1:8" ht="31">
      <c r="A11" s="98" t="s">
        <v>51</v>
      </c>
      <c r="B11" s="67">
        <v>195385</v>
      </c>
      <c r="C11" s="50">
        <v>8709</v>
      </c>
      <c r="D11" s="75">
        <v>3870</v>
      </c>
      <c r="E11" s="53">
        <v>218151</v>
      </c>
      <c r="F11" s="70">
        <v>202286</v>
      </c>
      <c r="G11" s="50">
        <v>402</v>
      </c>
      <c r="H11" s="52">
        <f>SUM(B11:G11)</f>
        <v>628803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95ED-620E-4A23-A51D-ABA546D8622F}">
  <dimension ref="A1:I15"/>
  <sheetViews>
    <sheetView workbookViewId="0">
      <selection activeCell="C13" sqref="C13"/>
    </sheetView>
  </sheetViews>
  <sheetFormatPr defaultColWidth="9.1796875" defaultRowHeight="15.5"/>
  <cols>
    <col min="1" max="1" width="133.7265625" style="29" customWidth="1"/>
    <col min="2" max="2" width="8.7265625" style="29" customWidth="1"/>
    <col min="3" max="3" width="17.26953125" style="29" customWidth="1"/>
    <col min="4" max="16384" width="9.1796875" style="29"/>
  </cols>
  <sheetData>
    <row r="1" spans="1:9" ht="31">
      <c r="A1" s="28" t="s">
        <v>25</v>
      </c>
    </row>
    <row r="3" spans="1:9">
      <c r="A3" s="30" t="s">
        <v>26</v>
      </c>
    </row>
    <row r="5" spans="1:9">
      <c r="A5" s="30" t="s">
        <v>27</v>
      </c>
    </row>
    <row r="7" spans="1:9">
      <c r="A7" s="30" t="s">
        <v>28</v>
      </c>
    </row>
    <row r="9" spans="1:9" ht="108.5">
      <c r="A9" s="31" t="s">
        <v>29</v>
      </c>
      <c r="B9" s="31"/>
      <c r="C9" s="31"/>
      <c r="D9" s="31"/>
      <c r="E9" s="31"/>
      <c r="F9" s="31"/>
      <c r="G9" s="31"/>
      <c r="H9" s="31"/>
      <c r="I9" s="31"/>
    </row>
    <row r="11" spans="1:9">
      <c r="A11" s="30" t="s">
        <v>30</v>
      </c>
    </row>
    <row r="13" spans="1:9" ht="31">
      <c r="A13" s="28" t="s">
        <v>31</v>
      </c>
    </row>
    <row r="15" spans="1:9" ht="31">
      <c r="A15" s="2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1forma LT</vt:lpstr>
      <vt:lpstr>1form EN</vt:lpstr>
      <vt:lpstr>2forma LT</vt:lpstr>
      <vt:lpstr>2form EN</vt:lpstr>
      <vt:lpstr>sąvokos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2019-12-09T14:33:07Z</dcterms:created>
  <dcterms:modified xsi:type="dcterms:W3CDTF">2021-01-04T17:09:43Z</dcterms:modified>
  <cp:category/>
  <cp:contentStatus/>
</cp:coreProperties>
</file>