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20" windowWidth="11100" windowHeight="5330" activeTab="0"/>
  </bookViews>
  <sheets>
    <sheet name="1forma LT" sheetId="1" r:id="rId1"/>
    <sheet name="1form EN" sheetId="2" r:id="rId2"/>
    <sheet name="2forma LT" sheetId="3" r:id="rId3"/>
    <sheet name="2form EN" sheetId="4" r:id="rId4"/>
    <sheet name="Sąvokos" sheetId="5" r:id="rId5"/>
  </sheets>
  <definedNames/>
  <calcPr fullCalcOnLoad="1"/>
</workbook>
</file>

<file path=xl/sharedStrings.xml><?xml version="1.0" encoding="utf-8"?>
<sst xmlns="http://schemas.openxmlformats.org/spreadsheetml/2006/main" count="116" uniqueCount="56">
  <si>
    <t>Iš viso</t>
  </si>
  <si>
    <t>At. laik. pabaigai</t>
  </si>
  <si>
    <t>Faktoringo portfelis</t>
  </si>
  <si>
    <t>1. Vietinio faktoringo</t>
  </si>
  <si>
    <t>2. Tarptautinio faktoringo</t>
  </si>
  <si>
    <t>Iš viso:</t>
  </si>
  <si>
    <t>Faktoringo apyvarta</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</si>
  <si>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</si>
  <si>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</si>
  <si>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</si>
  <si>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</si>
  <si>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</si>
  <si>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</si>
  <si>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</si>
  <si>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</si>
  <si>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</si>
  <si>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</si>
  <si>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</si>
  <si>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</si>
  <si>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</si>
  <si>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</si>
  <si>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</si>
  <si>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</si>
  <si>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</si>
  <si>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</si>
  <si>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SEB bankas</t>
  </si>
  <si>
    <t>UAB "Nordea Finance Lithuania"</t>
  </si>
  <si>
    <t xml:space="preserve">Faktoringo ataskaita </t>
  </si>
  <si>
    <t>„Swedbank lizingas“, UAB</t>
  </si>
  <si>
    <t>UAB Medicinos bankas</t>
  </si>
  <si>
    <t>AB DnB bankas</t>
  </si>
  <si>
    <t>AB DnB  bankas</t>
  </si>
  <si>
    <t>(mln. Eur)</t>
  </si>
  <si>
    <t>2016 IV ketv.</t>
  </si>
  <si>
    <t>AB "Citadele" bankas</t>
  </si>
  <si>
    <t>Factoring</t>
  </si>
  <si>
    <t>2016 4Q</t>
  </si>
  <si>
    <t>Total</t>
  </si>
  <si>
    <t>Factoring portfolio</t>
  </si>
  <si>
    <t>1. Local factoring</t>
  </si>
  <si>
    <t>2. International factoring</t>
  </si>
  <si>
    <t>Total:</t>
  </si>
  <si>
    <t>Factoring turnover</t>
  </si>
  <si>
    <t>The existing factoring contracts limits</t>
  </si>
  <si>
    <t>Newly signed factoring contracts limits</t>
  </si>
  <si>
    <t>At the end of the reporting period</t>
  </si>
  <si>
    <t>Danske Bank A/S Lithuanian branch</t>
  </si>
  <si>
    <t>AB DnB bank</t>
  </si>
  <si>
    <t>AB SEB bank</t>
  </si>
  <si>
    <t>AB "Citadele" bank</t>
  </si>
  <si>
    <t>(units)</t>
  </si>
  <si>
    <t>Number of newly signed factoring agreements during the reporting period</t>
  </si>
  <si>
    <t>Number of valid factoring agreements at the end of the reporting period</t>
  </si>
  <si>
    <t>Number of factoring clients at the end of the reporting period</t>
  </si>
  <si>
    <t>Number of factored VAT invoices during the reporting period</t>
  </si>
  <si>
    <t>AB DnB  bank</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</si>
</sst>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0\ &quot;Lt&quot;;\-#,##0\ &quot;Lt&quot;"/>
    <numFmt numFmtId="181" formatCode="#,##0\ &quot;Lt&quot;;[Red]\-#,##0\ &quot;Lt&quot;"/>
    <numFmt numFmtId="182" formatCode="#,##0.00\ &quot;Lt&quot;;\-#,##0.00\ &quot;Lt&quot;"/>
    <numFmt numFmtId="183" formatCode="#,##0.00\ &quot;Lt&quot;;[Red]\-#,##0.00\ &quot;Lt&quot;"/>
    <numFmt numFmtId="184" formatCode="_-* #,##0\ &quot;Lt&quot;_-;\-* #,##0\ &quot;Lt&quot;_-;_-* &quot;-&quot;\ &quot;Lt&quot;_-;_-@_-"/>
    <numFmt numFmtId="185" formatCode="_-* #,##0\ _L_t_-;\-* #,##0\ _L_t_-;_-* &quot;-&quot;\ _L_t_-;_-@_-"/>
    <numFmt numFmtId="186" formatCode="_-* #,##0.00\ &quot;Lt&quot;_-;\-* #,##0.00\ &quot;Lt&quot;_-;_-* &quot;-&quot;??\ &quot;Lt&quot;_-;_-@_-"/>
    <numFmt numFmtId="187" formatCode="_-* #,##0.00\ _L_t_-;\-* #,##0.00\ _L_t_-;_-* &quot;-&quot;??\ _L_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yyyy\ mm\ dd"/>
    <numFmt numFmtId="195" formatCode="0.0%"/>
    <numFmt numFmtId="196" formatCode="#,##0.000"/>
    <numFmt numFmtId="197" formatCode="[$-427]yyyy\ &quot;m.&quot;\ mmmm\ d\ &quot;d.&quot;"/>
    <numFmt numFmtId="198" formatCode="#,##0.0000"/>
    <numFmt numFmtId="199" formatCode="0.000"/>
    <numFmt numFmtId="200" formatCode="#,##0.00\ &quot;Lt&quot;"/>
    <numFmt numFmtId="201" formatCode="[$-427]yyyy\ &quot;m&quot;\.\ mmmm\ d\ &quot;d&quot;\.\,\ dddd"/>
  </numFmts>
  <fonts count="53">
    <font>
      <sz val="10"/>
      <name val="Arial"/>
      <family val="0"/>
    </font>
    <font>
      <b/>
      <sz val="12"/>
      <name val="Times New Roman"/>
      <family val="1"/>
    </font>
    <font>
      <sz val="12"/>
      <name val="Times New Roman"/>
      <family val="1"/>
    </font>
    <font>
      <i/>
      <sz val="12"/>
      <name val="Times New Roman"/>
      <family val="1"/>
    </font>
    <font>
      <b/>
      <sz val="11"/>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2"/>
      <name val="Calibri"/>
      <family val="2"/>
    </font>
    <font>
      <b/>
      <sz val="16"/>
      <name val="Calibri"/>
      <family val="2"/>
    </font>
    <font>
      <sz val="12"/>
      <name val="Calibri"/>
      <family val="2"/>
    </font>
    <font>
      <sz val="8"/>
      <name val="Calibri"/>
      <family val="2"/>
    </font>
    <font>
      <i/>
      <sz val="12"/>
      <name val="Calibri"/>
      <family val="2"/>
    </font>
    <font>
      <sz val="11"/>
      <name val="Calibri"/>
      <family val="2"/>
    </font>
    <font>
      <b/>
      <sz val="11"/>
      <name val="Calibri"/>
      <family val="2"/>
    </font>
    <font>
      <i/>
      <sz val="8"/>
      <name val="Calibri"/>
      <family val="2"/>
    </font>
    <font>
      <i/>
      <sz val="10"/>
      <name val="Calibri"/>
      <family val="2"/>
    </font>
    <font>
      <b/>
      <sz val="16"/>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3">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vertical="top" wrapText="1" readingOrder="1"/>
      <protection locked="0"/>
    </xf>
    <xf numFmtId="0" fontId="1" fillId="0" borderId="0" xfId="0" applyFont="1" applyAlignment="1">
      <alignment vertical="top" wrapText="1"/>
    </xf>
    <xf numFmtId="0" fontId="24" fillId="0" borderId="0" xfId="0" applyFont="1" applyAlignment="1" applyProtection="1">
      <alignment/>
      <protection/>
    </xf>
    <xf numFmtId="0" fontId="25" fillId="0" borderId="0" xfId="0" applyFont="1" applyAlignment="1" applyProtection="1">
      <alignment horizontal="center"/>
      <protection/>
    </xf>
    <xf numFmtId="0" fontId="25" fillId="0" borderId="0" xfId="0" applyFont="1" applyAlignment="1" applyProtection="1">
      <alignment/>
      <protection/>
    </xf>
    <xf numFmtId="0" fontId="26" fillId="0" borderId="0" xfId="0" applyFont="1" applyAlignment="1" applyProtection="1">
      <alignment/>
      <protection/>
    </xf>
    <xf numFmtId="194" fontId="26" fillId="0" borderId="0" xfId="0" applyNumberFormat="1" applyFont="1" applyBorder="1" applyAlignment="1" applyProtection="1">
      <alignment horizontal="center"/>
      <protection locked="0"/>
    </xf>
    <xf numFmtId="14" fontId="27" fillId="0" borderId="0" xfId="0" applyNumberFormat="1" applyFont="1" applyBorder="1" applyAlignment="1" applyProtection="1">
      <alignment horizontal="center"/>
      <protection locked="0"/>
    </xf>
    <xf numFmtId="14" fontId="27" fillId="0" borderId="0" xfId="0" applyNumberFormat="1" applyFont="1" applyBorder="1" applyAlignment="1" applyProtection="1">
      <alignment/>
      <protection locked="0"/>
    </xf>
    <xf numFmtId="0" fontId="27" fillId="0" borderId="0" xfId="0" applyFont="1" applyAlignment="1" applyProtection="1">
      <alignment vertical="top"/>
      <protection/>
    </xf>
    <xf numFmtId="0" fontId="28" fillId="0" borderId="0" xfId="0" applyFont="1" applyAlignment="1" applyProtection="1">
      <alignment horizontal="center" vertical="top"/>
      <protection/>
    </xf>
    <xf numFmtId="0" fontId="29" fillId="0" borderId="0" xfId="0" applyFont="1" applyAlignment="1" applyProtection="1">
      <alignment horizontal="center"/>
      <protection/>
    </xf>
    <xf numFmtId="0" fontId="27" fillId="0" borderId="0" xfId="0" applyFont="1" applyAlignment="1" applyProtection="1">
      <alignment/>
      <protection/>
    </xf>
    <xf numFmtId="0" fontId="29" fillId="0" borderId="0" xfId="0" applyFont="1" applyAlignment="1" applyProtection="1">
      <alignment/>
      <protection/>
    </xf>
    <xf numFmtId="0" fontId="30" fillId="0" borderId="10" xfId="0" applyFont="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3" xfId="0" applyFont="1" applyFill="1" applyBorder="1" applyAlignment="1" applyProtection="1">
      <alignment horizontal="center" vertical="center" wrapText="1"/>
      <protection/>
    </xf>
    <xf numFmtId="0" fontId="25" fillId="33" borderId="13" xfId="0" applyFont="1" applyFill="1" applyBorder="1" applyAlignment="1">
      <alignment horizontal="center" vertical="center" wrapText="1"/>
    </xf>
    <xf numFmtId="0" fontId="31" fillId="0" borderId="0" xfId="0" applyFont="1" applyBorder="1" applyAlignment="1">
      <alignment horizontal="center" vertical="center" wrapText="1"/>
    </xf>
    <xf numFmtId="0" fontId="30" fillId="0" borderId="14" xfId="0" applyFont="1" applyBorder="1" applyAlignment="1">
      <alignment horizontal="center" vertical="center" wrapText="1"/>
    </xf>
    <xf numFmtId="0" fontId="27" fillId="0" borderId="15"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5" fillId="33" borderId="14" xfId="0" applyFont="1" applyFill="1" applyBorder="1" applyAlignment="1" applyProtection="1">
      <alignment/>
      <protection/>
    </xf>
    <xf numFmtId="3" fontId="25" fillId="33" borderId="13" xfId="0" applyNumberFormat="1" applyFont="1" applyFill="1" applyBorder="1" applyAlignment="1" applyProtection="1">
      <alignment horizontal="center"/>
      <protection/>
    </xf>
    <xf numFmtId="3" fontId="25" fillId="33" borderId="13" xfId="0" applyNumberFormat="1" applyFont="1" applyFill="1" applyBorder="1" applyAlignment="1" applyProtection="1">
      <alignment horizontal="right"/>
      <protection/>
    </xf>
    <xf numFmtId="0" fontId="27" fillId="33" borderId="15" xfId="0" applyFont="1" applyFill="1" applyBorder="1" applyAlignment="1" applyProtection="1">
      <alignment/>
      <protection/>
    </xf>
    <xf numFmtId="0" fontId="29" fillId="0" borderId="13" xfId="0" applyFont="1" applyBorder="1" applyAlignment="1" applyProtection="1">
      <alignment/>
      <protection/>
    </xf>
    <xf numFmtId="4" fontId="27" fillId="0" borderId="15" xfId="0" applyNumberFormat="1" applyFont="1" applyBorder="1" applyAlignment="1" applyProtection="1">
      <alignment horizontal="right"/>
      <protection locked="0"/>
    </xf>
    <xf numFmtId="4" fontId="27" fillId="0" borderId="13" xfId="0" applyNumberFormat="1" applyFont="1" applyBorder="1" applyAlignment="1">
      <alignment horizontal="right"/>
    </xf>
    <xf numFmtId="4" fontId="27" fillId="0" borderId="13" xfId="0" applyNumberFormat="1" applyFont="1" applyBorder="1" applyAlignment="1" applyProtection="1">
      <alignment horizontal="right"/>
      <protection/>
    </xf>
    <xf numFmtId="4" fontId="27" fillId="0" borderId="15" xfId="0" applyNumberFormat="1" applyFont="1" applyFill="1" applyBorder="1" applyAlignment="1" applyProtection="1">
      <alignment horizontal="right"/>
      <protection locked="0"/>
    </xf>
    <xf numFmtId="4" fontId="29" fillId="0" borderId="0" xfId="0" applyNumberFormat="1" applyFont="1" applyAlignment="1" applyProtection="1">
      <alignment/>
      <protection/>
    </xf>
    <xf numFmtId="4" fontId="27" fillId="0" borderId="13" xfId="0" applyNumberFormat="1" applyFont="1" applyFill="1" applyBorder="1" applyAlignment="1" applyProtection="1">
      <alignment horizontal="right"/>
      <protection/>
    </xf>
    <xf numFmtId="0" fontId="25" fillId="0" borderId="13" xfId="0" applyFont="1" applyBorder="1" applyAlignment="1" applyProtection="1">
      <alignment/>
      <protection/>
    </xf>
    <xf numFmtId="4" fontId="25" fillId="0" borderId="15" xfId="0" applyNumberFormat="1" applyFont="1" applyFill="1" applyBorder="1" applyAlignment="1" applyProtection="1">
      <alignment/>
      <protection/>
    </xf>
    <xf numFmtId="4" fontId="25" fillId="0" borderId="15" xfId="0" applyNumberFormat="1" applyFont="1" applyBorder="1" applyAlignment="1" applyProtection="1">
      <alignment horizontal="right"/>
      <protection/>
    </xf>
    <xf numFmtId="4" fontId="25" fillId="0" borderId="13" xfId="0" applyNumberFormat="1" applyFont="1" applyFill="1" applyBorder="1" applyAlignment="1" applyProtection="1">
      <alignment horizontal="right"/>
      <protection/>
    </xf>
    <xf numFmtId="4" fontId="25" fillId="0" borderId="13" xfId="0" applyNumberFormat="1" applyFont="1" applyBorder="1" applyAlignment="1" applyProtection="1">
      <alignment horizontal="right"/>
      <protection/>
    </xf>
    <xf numFmtId="4" fontId="25" fillId="0" borderId="15" xfId="0" applyNumberFormat="1" applyFont="1" applyFill="1" applyBorder="1" applyAlignment="1" applyProtection="1">
      <alignment horizontal="right"/>
      <protection/>
    </xf>
    <xf numFmtId="4" fontId="25" fillId="0" borderId="0" xfId="0" applyNumberFormat="1" applyFont="1" applyAlignment="1" applyProtection="1">
      <alignment/>
      <protection/>
    </xf>
    <xf numFmtId="0" fontId="25" fillId="33" borderId="13" xfId="0" applyFont="1" applyFill="1" applyBorder="1" applyAlignment="1" applyProtection="1">
      <alignment/>
      <protection/>
    </xf>
    <xf numFmtId="4" fontId="27" fillId="33" borderId="13" xfId="0" applyNumberFormat="1" applyFont="1" applyFill="1" applyBorder="1" applyAlignment="1" applyProtection="1">
      <alignment horizontal="center"/>
      <protection/>
    </xf>
    <xf numFmtId="4" fontId="27" fillId="33" borderId="13" xfId="0" applyNumberFormat="1" applyFont="1" applyFill="1" applyBorder="1" applyAlignment="1" applyProtection="1">
      <alignment horizontal="right"/>
      <protection/>
    </xf>
    <xf numFmtId="4" fontId="27" fillId="33" borderId="12" xfId="0" applyNumberFormat="1" applyFont="1" applyFill="1" applyBorder="1" applyAlignment="1" applyProtection="1">
      <alignment horizontal="center"/>
      <protection/>
    </xf>
    <xf numFmtId="4" fontId="27" fillId="0" borderId="13" xfId="0" applyNumberFormat="1" applyFont="1" applyFill="1" applyBorder="1" applyAlignment="1" applyProtection="1">
      <alignment horizontal="right"/>
      <protection locked="0"/>
    </xf>
    <xf numFmtId="4" fontId="27" fillId="0" borderId="13" xfId="0" applyNumberFormat="1" applyFont="1" applyBorder="1" applyAlignment="1" applyProtection="1">
      <alignment horizontal="right"/>
      <protection locked="0"/>
    </xf>
    <xf numFmtId="4" fontId="27" fillId="33" borderId="13" xfId="0" applyNumberFormat="1" applyFont="1" applyFill="1" applyBorder="1" applyAlignment="1" applyProtection="1">
      <alignment horizontal="center"/>
      <protection locked="0"/>
    </xf>
    <xf numFmtId="4" fontId="27" fillId="33" borderId="13" xfId="0" applyNumberFormat="1" applyFont="1" applyFill="1" applyBorder="1" applyAlignment="1" applyProtection="1">
      <alignment horizontal="right"/>
      <protection locked="0"/>
    </xf>
    <xf numFmtId="4" fontId="27" fillId="33" borderId="12" xfId="0" applyNumberFormat="1" applyFont="1" applyFill="1" applyBorder="1" applyAlignment="1" applyProtection="1">
      <alignment horizontal="right"/>
      <protection locked="0"/>
    </xf>
    <xf numFmtId="4" fontId="27" fillId="0" borderId="13" xfId="0" applyNumberFormat="1" applyFont="1" applyFill="1" applyBorder="1" applyAlignment="1">
      <alignment horizontal="right"/>
    </xf>
    <xf numFmtId="4" fontId="27" fillId="33" borderId="12" xfId="0" applyNumberFormat="1" applyFont="1" applyFill="1" applyBorder="1" applyAlignment="1" applyProtection="1">
      <alignment horizontal="right"/>
      <protection/>
    </xf>
    <xf numFmtId="4" fontId="25" fillId="34" borderId="15" xfId="0" applyNumberFormat="1" applyFont="1" applyFill="1" applyBorder="1" applyAlignment="1" applyProtection="1">
      <alignment/>
      <protection/>
    </xf>
    <xf numFmtId="4" fontId="25" fillId="0" borderId="13" xfId="0" applyNumberFormat="1" applyFont="1" applyFill="1" applyBorder="1" applyAlignment="1" applyProtection="1">
      <alignment/>
      <protection/>
    </xf>
    <xf numFmtId="0" fontId="33" fillId="0" borderId="0" xfId="0" applyFont="1" applyBorder="1" applyAlignment="1" applyProtection="1">
      <alignment horizontal="left"/>
      <protection/>
    </xf>
    <xf numFmtId="0" fontId="28" fillId="0" borderId="0" xfId="0" applyFont="1" applyBorder="1" applyAlignment="1" applyProtection="1">
      <alignment horizontal="center" wrapText="1"/>
      <protection/>
    </xf>
    <xf numFmtId="0" fontId="28" fillId="0" borderId="0" xfId="0" applyFont="1" applyBorder="1" applyAlignment="1" applyProtection="1">
      <alignment horizontal="right" wrapText="1"/>
      <protection/>
    </xf>
    <xf numFmtId="0" fontId="28" fillId="0" borderId="0" xfId="0" applyFont="1" applyBorder="1" applyAlignment="1" applyProtection="1">
      <alignment horizontal="left" wrapText="1"/>
      <protection/>
    </xf>
    <xf numFmtId="0" fontId="27" fillId="0" borderId="0" xfId="0" applyFont="1" applyAlignment="1" applyProtection="1">
      <alignment horizontal="center"/>
      <protection/>
    </xf>
    <xf numFmtId="4" fontId="27" fillId="0" borderId="15" xfId="0" applyNumberFormat="1" applyFont="1" applyFill="1" applyBorder="1" applyAlignment="1" applyProtection="1">
      <alignment/>
      <protection locked="0"/>
    </xf>
    <xf numFmtId="4" fontId="27" fillId="34" borderId="13" xfId="0" applyNumberFormat="1" applyFont="1" applyFill="1" applyBorder="1" applyAlignment="1" applyProtection="1">
      <alignment/>
      <protection locked="0"/>
    </xf>
    <xf numFmtId="4" fontId="27" fillId="0" borderId="13" xfId="0" applyNumberFormat="1" applyFont="1" applyFill="1" applyBorder="1" applyAlignment="1" applyProtection="1">
      <alignment/>
      <protection locked="0"/>
    </xf>
    <xf numFmtId="4" fontId="27" fillId="0" borderId="15" xfId="0" applyNumberFormat="1" applyFont="1" applyFill="1" applyBorder="1" applyAlignment="1">
      <alignment horizontal="right"/>
    </xf>
    <xf numFmtId="4" fontId="27" fillId="0" borderId="0" xfId="0" applyNumberFormat="1" applyFont="1" applyFill="1" applyAlignment="1">
      <alignment horizontal="right"/>
    </xf>
    <xf numFmtId="0" fontId="25" fillId="33" borderId="14" xfId="0" applyFont="1" applyFill="1" applyBorder="1" applyAlignment="1">
      <alignment/>
    </xf>
    <xf numFmtId="0" fontId="29" fillId="0" borderId="13" xfId="0" applyFont="1" applyBorder="1" applyAlignment="1">
      <alignment/>
    </xf>
    <xf numFmtId="0" fontId="25" fillId="0" borderId="13" xfId="0" applyFont="1" applyBorder="1" applyAlignment="1">
      <alignment/>
    </xf>
    <xf numFmtId="0" fontId="25" fillId="33" borderId="13" xfId="0" applyFont="1" applyFill="1" applyBorder="1" applyAlignment="1">
      <alignment/>
    </xf>
    <xf numFmtId="0" fontId="27" fillId="0" borderId="13" xfId="0" applyFont="1" applyBorder="1" applyAlignment="1">
      <alignment horizontal="center" vertical="center" wrapText="1"/>
    </xf>
    <xf numFmtId="194" fontId="34" fillId="0" borderId="0" xfId="0" applyNumberFormat="1" applyFont="1" applyBorder="1" applyAlignment="1" applyProtection="1">
      <alignment horizontal="center"/>
      <protection locked="0"/>
    </xf>
    <xf numFmtId="0" fontId="27" fillId="0" borderId="12" xfId="0" applyFont="1" applyBorder="1" applyAlignment="1">
      <alignment horizontal="center" vertical="center" wrapText="1"/>
    </xf>
    <xf numFmtId="0" fontId="35" fillId="33" borderId="13" xfId="0" applyFont="1" applyFill="1" applyBorder="1" applyAlignment="1">
      <alignment horizontal="center" vertical="center" wrapText="1"/>
    </xf>
    <xf numFmtId="0" fontId="35" fillId="33" borderId="12" xfId="0" applyFont="1" applyFill="1" applyBorder="1" applyAlignment="1">
      <alignment horizontal="center" vertical="center" wrapText="1"/>
    </xf>
    <xf numFmtId="200" fontId="25" fillId="33" borderId="13" xfId="0" applyNumberFormat="1" applyFont="1" applyFill="1" applyBorder="1" applyAlignment="1" applyProtection="1">
      <alignment horizontal="center" vertical="center" wrapText="1"/>
      <protection/>
    </xf>
    <xf numFmtId="0" fontId="31" fillId="0" borderId="0" xfId="0" applyFont="1" applyAlignment="1" applyProtection="1">
      <alignment/>
      <protection/>
    </xf>
    <xf numFmtId="0" fontId="25" fillId="0" borderId="13" xfId="0" applyFont="1" applyBorder="1" applyAlignment="1" applyProtection="1">
      <alignment wrapText="1"/>
      <protection/>
    </xf>
    <xf numFmtId="3" fontId="25" fillId="0" borderId="13" xfId="0" applyNumberFormat="1" applyFont="1" applyBorder="1" applyAlignment="1" applyProtection="1">
      <alignment wrapText="1"/>
      <protection/>
    </xf>
    <xf numFmtId="0" fontId="27" fillId="0" borderId="0" xfId="0" applyFont="1" applyAlignment="1" applyProtection="1">
      <alignment wrapText="1"/>
      <protection/>
    </xf>
    <xf numFmtId="3" fontId="27" fillId="0" borderId="0" xfId="0" applyNumberFormat="1" applyFont="1" applyAlignment="1" applyProtection="1">
      <alignment wrapText="1"/>
      <protection/>
    </xf>
    <xf numFmtId="0" fontId="32" fillId="0" borderId="16" xfId="0" applyFont="1" applyBorder="1" applyAlignment="1" applyProtection="1">
      <alignment horizontal="left"/>
      <protection/>
    </xf>
    <xf numFmtId="2" fontId="25" fillId="0" borderId="0" xfId="0" applyNumberFormat="1" applyFont="1" applyBorder="1" applyAlignment="1" applyProtection="1">
      <alignment horizontal="center" vertical="center" wrapText="1"/>
      <protection/>
    </xf>
    <xf numFmtId="2" fontId="25" fillId="0" borderId="0" xfId="0" applyNumberFormat="1" applyFont="1" applyAlignment="1" applyProtection="1">
      <alignment horizontal="center" vertical="center"/>
      <protection/>
    </xf>
    <xf numFmtId="0" fontId="25" fillId="0" borderId="0" xfId="0" applyFont="1" applyAlignment="1" applyProtection="1">
      <alignment horizontal="center" vertical="center"/>
      <protection/>
    </xf>
    <xf numFmtId="3" fontId="27" fillId="0" borderId="13" xfId="0" applyNumberFormat="1" applyFont="1" applyFill="1" applyBorder="1" applyAlignment="1" applyProtection="1">
      <alignment wrapText="1"/>
      <protection locked="0"/>
    </xf>
    <xf numFmtId="3" fontId="27" fillId="0" borderId="13" xfId="0" applyNumberFormat="1" applyFont="1" applyBorder="1" applyAlignment="1" applyProtection="1">
      <alignment wrapText="1"/>
      <protection locked="0"/>
    </xf>
    <xf numFmtId="3" fontId="27" fillId="0" borderId="13" xfId="0" applyNumberFormat="1" applyFont="1" applyBorder="1" applyAlignment="1" applyProtection="1">
      <alignment/>
      <protection locked="0"/>
    </xf>
    <xf numFmtId="0" fontId="27" fillId="0" borderId="13" xfId="0" applyNumberFormat="1" applyFont="1" applyBorder="1" applyAlignment="1" applyProtection="1">
      <alignment wrapText="1"/>
      <protection locked="0"/>
    </xf>
    <xf numFmtId="3" fontId="27" fillId="0" borderId="14" xfId="0" applyNumberFormat="1" applyFont="1" applyFill="1" applyBorder="1" applyAlignment="1" applyProtection="1">
      <alignment wrapText="1"/>
      <protection locked="0"/>
    </xf>
    <xf numFmtId="3" fontId="27" fillId="0" borderId="13" xfId="0" applyNumberFormat="1" applyFont="1" applyBorder="1" applyAlignment="1" applyProtection="1">
      <alignment wrapText="1"/>
      <protection/>
    </xf>
    <xf numFmtId="0" fontId="27" fillId="0" borderId="15" xfId="0" applyFont="1" applyBorder="1" applyAlignment="1" applyProtection="1">
      <alignment wrapText="1"/>
      <protection/>
    </xf>
    <xf numFmtId="3" fontId="27" fillId="0" borderId="13" xfId="0" applyNumberFormat="1" applyFont="1" applyFill="1" applyBorder="1" applyAlignment="1" applyProtection="1">
      <alignment wrapText="1"/>
      <protection/>
    </xf>
    <xf numFmtId="3" fontId="27" fillId="0" borderId="13" xfId="0" applyNumberFormat="1" applyFont="1" applyFill="1" applyBorder="1" applyAlignment="1">
      <alignment/>
    </xf>
    <xf numFmtId="3" fontId="27" fillId="34" borderId="13" xfId="0" applyNumberFormat="1" applyFont="1" applyFill="1" applyBorder="1" applyAlignment="1" applyProtection="1">
      <alignment wrapText="1"/>
      <protection locked="0"/>
    </xf>
    <xf numFmtId="0" fontId="25" fillId="0" borderId="13"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5"/>
  <sheetViews>
    <sheetView tabSelected="1" zoomScale="70" zoomScaleNormal="70" zoomScalePageLayoutView="0" workbookViewId="0" topLeftCell="A1">
      <selection activeCell="G7" sqref="G7"/>
    </sheetView>
  </sheetViews>
  <sheetFormatPr defaultColWidth="9.140625" defaultRowHeight="12.75"/>
  <cols>
    <col min="1" max="1" width="44.140625" style="20" customWidth="1"/>
    <col min="2" max="4" width="16.00390625" style="67" customWidth="1"/>
    <col min="5" max="5" width="16.00390625" style="20" customWidth="1"/>
    <col min="6" max="6" width="16.00390625" style="67" customWidth="1"/>
    <col min="7" max="10" width="16.00390625" style="20" customWidth="1"/>
    <col min="11" max="11" width="13.7109375" style="20" customWidth="1"/>
    <col min="12" max="16384" width="9.140625" style="2" customWidth="1"/>
  </cols>
  <sheetData>
    <row r="1" spans="1:11" ht="18">
      <c r="A1" s="10" t="s">
        <v>18</v>
      </c>
      <c r="B1" s="11"/>
      <c r="C1" s="11"/>
      <c r="D1" s="11"/>
      <c r="E1" s="12"/>
      <c r="F1" s="11"/>
      <c r="G1" s="12"/>
      <c r="H1" s="12"/>
      <c r="I1" s="12"/>
      <c r="J1" s="12"/>
      <c r="K1" s="12"/>
    </row>
    <row r="2" spans="1:11" ht="15">
      <c r="A2" s="12"/>
      <c r="B2" s="11"/>
      <c r="C2" s="11"/>
      <c r="D2" s="11"/>
      <c r="E2" s="12"/>
      <c r="F2" s="11"/>
      <c r="G2" s="12"/>
      <c r="H2" s="12"/>
      <c r="I2" s="12"/>
      <c r="J2" s="12"/>
      <c r="K2" s="12"/>
    </row>
    <row r="3" spans="1:11" ht="15">
      <c r="A3" s="12"/>
      <c r="B3" s="11"/>
      <c r="C3" s="11"/>
      <c r="D3" s="11"/>
      <c r="E3" s="12"/>
      <c r="F3" s="11"/>
      <c r="G3" s="12"/>
      <c r="H3" s="12"/>
      <c r="I3" s="12"/>
      <c r="J3" s="12"/>
      <c r="K3" s="12"/>
    </row>
    <row r="4" spans="1:11" ht="21">
      <c r="A4" s="13" t="s">
        <v>27</v>
      </c>
      <c r="B4" s="14" t="s">
        <v>33</v>
      </c>
      <c r="C4" s="14"/>
      <c r="D4" s="15"/>
      <c r="E4" s="16"/>
      <c r="F4" s="15"/>
      <c r="G4" s="16"/>
      <c r="H4" s="16"/>
      <c r="I4" s="16"/>
      <c r="J4" s="16"/>
      <c r="K4" s="16"/>
    </row>
    <row r="5" spans="1:10" ht="15">
      <c r="A5" s="17"/>
      <c r="B5" s="18"/>
      <c r="C5" s="18"/>
      <c r="D5" s="18"/>
      <c r="E5" s="18"/>
      <c r="F5" s="18"/>
      <c r="G5" s="18"/>
      <c r="H5" s="18"/>
      <c r="I5" s="18"/>
      <c r="J5" s="19" t="s">
        <v>32</v>
      </c>
    </row>
    <row r="6" spans="1:11" ht="15">
      <c r="A6" s="21"/>
      <c r="B6" s="19"/>
      <c r="C6" s="19"/>
      <c r="D6" s="19"/>
      <c r="E6" s="21"/>
      <c r="F6" s="19"/>
      <c r="G6" s="21"/>
      <c r="H6" s="21"/>
      <c r="I6" s="21"/>
      <c r="J6" s="21"/>
      <c r="K6" s="21"/>
    </row>
    <row r="7" spans="1:11" ht="72.75" customHeight="1">
      <c r="A7" s="22"/>
      <c r="B7" s="23" t="s">
        <v>28</v>
      </c>
      <c r="C7" s="24" t="s">
        <v>24</v>
      </c>
      <c r="D7" s="24" t="s">
        <v>34</v>
      </c>
      <c r="E7" s="24" t="s">
        <v>25</v>
      </c>
      <c r="F7" s="24" t="s">
        <v>30</v>
      </c>
      <c r="G7" s="24" t="s">
        <v>23</v>
      </c>
      <c r="H7" s="24" t="s">
        <v>26</v>
      </c>
      <c r="I7" s="25" t="s">
        <v>29</v>
      </c>
      <c r="J7" s="26" t="s">
        <v>0</v>
      </c>
      <c r="K7" s="27"/>
    </row>
    <row r="8" spans="1:10" ht="36" customHeight="1">
      <c r="A8" s="28"/>
      <c r="B8" s="29" t="s">
        <v>1</v>
      </c>
      <c r="C8" s="30" t="s">
        <v>1</v>
      </c>
      <c r="D8" s="30" t="s">
        <v>1</v>
      </c>
      <c r="E8" s="30" t="s">
        <v>1</v>
      </c>
      <c r="F8" s="30" t="s">
        <v>1</v>
      </c>
      <c r="G8" s="30" t="s">
        <v>1</v>
      </c>
      <c r="H8" s="31" t="s">
        <v>1</v>
      </c>
      <c r="I8" s="31" t="s">
        <v>1</v>
      </c>
      <c r="J8" s="30" t="s">
        <v>1</v>
      </c>
    </row>
    <row r="9" spans="1:10" ht="15">
      <c r="A9" s="32" t="s">
        <v>2</v>
      </c>
      <c r="B9" s="33"/>
      <c r="C9" s="33"/>
      <c r="D9" s="34"/>
      <c r="E9" s="33"/>
      <c r="F9" s="33"/>
      <c r="G9" s="33"/>
      <c r="H9" s="33"/>
      <c r="I9" s="35"/>
      <c r="J9" s="33"/>
    </row>
    <row r="10" spans="1:11" s="3" customFormat="1" ht="15">
      <c r="A10" s="36" t="s">
        <v>3</v>
      </c>
      <c r="B10" s="68">
        <v>66.81156220999999</v>
      </c>
      <c r="C10" s="37">
        <v>2.31</v>
      </c>
      <c r="D10" s="37">
        <v>2.2</v>
      </c>
      <c r="E10" s="71">
        <v>86.4688095700001</v>
      </c>
      <c r="F10" s="38">
        <v>13.274191</v>
      </c>
      <c r="G10" s="54">
        <v>6.70581106</v>
      </c>
      <c r="H10" s="40">
        <v>65.41</v>
      </c>
      <c r="I10" s="40">
        <v>0.11</v>
      </c>
      <c r="J10" s="39">
        <f>SUM(B10:I10)</f>
        <v>243.29037384000011</v>
      </c>
      <c r="K10" s="41"/>
    </row>
    <row r="11" spans="1:11" s="3" customFormat="1" ht="15">
      <c r="A11" s="36" t="s">
        <v>4</v>
      </c>
      <c r="B11" s="68">
        <v>56.716743509999965</v>
      </c>
      <c r="C11" s="37">
        <v>2.44</v>
      </c>
      <c r="D11" s="37">
        <v>0</v>
      </c>
      <c r="E11" s="42">
        <v>51.11700867</v>
      </c>
      <c r="F11" s="38">
        <v>9.546547</v>
      </c>
      <c r="G11" s="59">
        <v>4.15978179</v>
      </c>
      <c r="H11" s="40">
        <v>118.49</v>
      </c>
      <c r="I11" s="40">
        <v>0.06</v>
      </c>
      <c r="J11" s="39">
        <f aca="true" t="shared" si="0" ref="J11:J24">SUM(B11:I11)</f>
        <v>242.53008096999997</v>
      </c>
      <c r="K11" s="21"/>
    </row>
    <row r="12" spans="1:11" s="1" customFormat="1" ht="15">
      <c r="A12" s="43" t="s">
        <v>5</v>
      </c>
      <c r="B12" s="44">
        <v>123.52830571999996</v>
      </c>
      <c r="C12" s="45">
        <v>4.75</v>
      </c>
      <c r="D12" s="45">
        <v>2.2</v>
      </c>
      <c r="E12" s="46">
        <v>137.58581824</v>
      </c>
      <c r="F12" s="47">
        <v>22.820738</v>
      </c>
      <c r="G12" s="46">
        <v>10.86559285</v>
      </c>
      <c r="H12" s="48">
        <v>183.9</v>
      </c>
      <c r="I12" s="47">
        <v>0.17</v>
      </c>
      <c r="J12" s="47">
        <f t="shared" si="0"/>
        <v>485.82045480999994</v>
      </c>
      <c r="K12" s="49"/>
    </row>
    <row r="13" spans="1:10" ht="15">
      <c r="A13" s="50" t="s">
        <v>6</v>
      </c>
      <c r="B13" s="51"/>
      <c r="C13" s="52"/>
      <c r="D13" s="52"/>
      <c r="E13" s="52"/>
      <c r="F13" s="52"/>
      <c r="G13" s="52"/>
      <c r="H13" s="53"/>
      <c r="I13" s="52"/>
      <c r="J13" s="52"/>
    </row>
    <row r="14" spans="1:11" s="3" customFormat="1" ht="15">
      <c r="A14" s="36" t="s">
        <v>3</v>
      </c>
      <c r="B14" s="54">
        <v>274.40502080000016</v>
      </c>
      <c r="C14" s="55">
        <v>28.63</v>
      </c>
      <c r="D14" s="37">
        <v>3.8</v>
      </c>
      <c r="E14" s="42">
        <v>791.430346094033</v>
      </c>
      <c r="F14" s="38">
        <v>22.267171</v>
      </c>
      <c r="G14" s="54">
        <v>24.814551590000004</v>
      </c>
      <c r="H14" s="54">
        <v>397.65999999999997</v>
      </c>
      <c r="I14" s="54">
        <v>0.23</v>
      </c>
      <c r="J14" s="39">
        <f t="shared" si="0"/>
        <v>1543.2370894840333</v>
      </c>
      <c r="K14" s="21"/>
    </row>
    <row r="15" spans="1:11" s="3" customFormat="1" ht="15">
      <c r="A15" s="36" t="s">
        <v>4</v>
      </c>
      <c r="B15" s="54">
        <v>398.5100151599996</v>
      </c>
      <c r="C15" s="55">
        <v>19.17</v>
      </c>
      <c r="D15" s="37"/>
      <c r="E15" s="42">
        <v>365.119439068498</v>
      </c>
      <c r="F15" s="38">
        <v>21.269651</v>
      </c>
      <c r="G15" s="40">
        <v>58.17972292000001</v>
      </c>
      <c r="H15" s="54">
        <v>684.1</v>
      </c>
      <c r="I15" s="54">
        <v>0.31</v>
      </c>
      <c r="J15" s="39">
        <f t="shared" si="0"/>
        <v>1546.6588281484976</v>
      </c>
      <c r="K15" s="21"/>
    </row>
    <row r="16" spans="1:11" s="1" customFormat="1" ht="15">
      <c r="A16" s="43" t="s">
        <v>5</v>
      </c>
      <c r="B16" s="48">
        <v>672.9150359599998</v>
      </c>
      <c r="C16" s="47">
        <v>47.8</v>
      </c>
      <c r="D16" s="46">
        <v>3.8</v>
      </c>
      <c r="E16" s="46">
        <v>1156.549785162531</v>
      </c>
      <c r="F16" s="47">
        <v>43.536822</v>
      </c>
      <c r="G16" s="46">
        <v>82.99427451000001</v>
      </c>
      <c r="H16" s="46">
        <v>1081.76</v>
      </c>
      <c r="I16" s="47">
        <v>0.54</v>
      </c>
      <c r="J16" s="47">
        <f t="shared" si="0"/>
        <v>3089.8959176325307</v>
      </c>
      <c r="K16" s="49"/>
    </row>
    <row r="17" spans="1:10" ht="15">
      <c r="A17" s="50" t="s">
        <v>7</v>
      </c>
      <c r="B17" s="56"/>
      <c r="C17" s="57"/>
      <c r="D17" s="57"/>
      <c r="E17" s="57"/>
      <c r="F17" s="57"/>
      <c r="G17" s="57"/>
      <c r="H17" s="58"/>
      <c r="I17" s="52"/>
      <c r="J17" s="52"/>
    </row>
    <row r="18" spans="1:11" s="3" customFormat="1" ht="15">
      <c r="A18" s="36" t="s">
        <v>3</v>
      </c>
      <c r="B18" s="54">
        <v>99.27026844</v>
      </c>
      <c r="C18" s="55">
        <v>9.96</v>
      </c>
      <c r="D18" s="37">
        <v>6.3</v>
      </c>
      <c r="E18" s="71">
        <v>181.89213645</v>
      </c>
      <c r="F18" s="38">
        <v>19.97242</v>
      </c>
      <c r="G18" s="72">
        <v>12.73140491</v>
      </c>
      <c r="H18" s="54">
        <v>95.61</v>
      </c>
      <c r="I18" s="54">
        <v>0.59</v>
      </c>
      <c r="J18" s="39">
        <f t="shared" si="0"/>
        <v>426.32622979999996</v>
      </c>
      <c r="K18" s="21"/>
    </row>
    <row r="19" spans="1:11" s="3" customFormat="1" ht="15">
      <c r="A19" s="36" t="s">
        <v>4</v>
      </c>
      <c r="B19" s="54">
        <v>108.39705673</v>
      </c>
      <c r="C19" s="55">
        <v>8.66</v>
      </c>
      <c r="D19" s="37"/>
      <c r="E19" s="40">
        <v>79.6695699</v>
      </c>
      <c r="F19" s="38">
        <v>15.314988</v>
      </c>
      <c r="G19" s="59">
        <v>15.24905</v>
      </c>
      <c r="H19" s="54">
        <v>173.19</v>
      </c>
      <c r="I19" s="54">
        <v>0.39</v>
      </c>
      <c r="J19" s="39">
        <f t="shared" si="0"/>
        <v>400.87066462999996</v>
      </c>
      <c r="K19" s="21"/>
    </row>
    <row r="20" spans="1:11" s="1" customFormat="1" ht="15">
      <c r="A20" s="43" t="s">
        <v>5</v>
      </c>
      <c r="B20" s="48">
        <v>207.66732517</v>
      </c>
      <c r="C20" s="47">
        <v>18.62</v>
      </c>
      <c r="D20" s="46">
        <v>6.3</v>
      </c>
      <c r="E20" s="46">
        <v>261.56170635</v>
      </c>
      <c r="F20" s="47">
        <v>35.287408</v>
      </c>
      <c r="G20" s="46">
        <v>27.98045491</v>
      </c>
      <c r="H20" s="46">
        <v>268.8</v>
      </c>
      <c r="I20" s="47">
        <v>0.98</v>
      </c>
      <c r="J20" s="47">
        <f t="shared" si="0"/>
        <v>827.1968944300002</v>
      </c>
      <c r="K20" s="12"/>
    </row>
    <row r="21" spans="1:10" ht="15">
      <c r="A21" s="50" t="s">
        <v>8</v>
      </c>
      <c r="B21" s="56"/>
      <c r="C21" s="52"/>
      <c r="D21" s="52"/>
      <c r="E21" s="52"/>
      <c r="F21" s="52"/>
      <c r="G21" s="52"/>
      <c r="H21" s="60"/>
      <c r="I21" s="52"/>
      <c r="J21" s="52"/>
    </row>
    <row r="22" spans="1:11" s="3" customFormat="1" ht="15">
      <c r="A22" s="36" t="s">
        <v>3</v>
      </c>
      <c r="B22" s="69">
        <v>30.681931260000002</v>
      </c>
      <c r="C22" s="55">
        <v>4.16</v>
      </c>
      <c r="D22" s="37">
        <v>0.4</v>
      </c>
      <c r="E22" s="59">
        <v>57.8340192983741</v>
      </c>
      <c r="F22" s="38">
        <v>11.876748</v>
      </c>
      <c r="G22" s="72">
        <v>6.0200000000000005</v>
      </c>
      <c r="H22" s="70">
        <v>18.4</v>
      </c>
      <c r="I22" s="54">
        <v>0.11</v>
      </c>
      <c r="J22" s="39">
        <f t="shared" si="0"/>
        <v>129.4826985583741</v>
      </c>
      <c r="K22" s="21"/>
    </row>
    <row r="23" spans="1:11" s="3" customFormat="1" ht="15">
      <c r="A23" s="36" t="s">
        <v>4</v>
      </c>
      <c r="B23" s="69">
        <v>8.0608566</v>
      </c>
      <c r="C23" s="55">
        <v>5.4</v>
      </c>
      <c r="D23" s="37"/>
      <c r="E23" s="54">
        <v>10.994964276858</v>
      </c>
      <c r="F23" s="38">
        <v>8.22765</v>
      </c>
      <c r="G23" s="54">
        <v>2.375</v>
      </c>
      <c r="H23" s="70">
        <v>31.53</v>
      </c>
      <c r="I23" s="54">
        <v>0</v>
      </c>
      <c r="J23" s="39">
        <f t="shared" si="0"/>
        <v>66.588470876858</v>
      </c>
      <c r="K23" s="21"/>
    </row>
    <row r="24" spans="1:11" s="1" customFormat="1" ht="15">
      <c r="A24" s="43" t="s">
        <v>5</v>
      </c>
      <c r="B24" s="61">
        <v>38.74278786</v>
      </c>
      <c r="C24" s="47">
        <v>9.56</v>
      </c>
      <c r="D24" s="46">
        <v>0.4</v>
      </c>
      <c r="E24" s="46">
        <v>68.8289835752321</v>
      </c>
      <c r="F24" s="47">
        <v>20.104398</v>
      </c>
      <c r="G24" s="46">
        <v>8.395</v>
      </c>
      <c r="H24" s="62">
        <v>49.93</v>
      </c>
      <c r="I24" s="47">
        <v>0.11</v>
      </c>
      <c r="J24" s="47">
        <f t="shared" si="0"/>
        <v>196.07116943523212</v>
      </c>
      <c r="K24" s="12"/>
    </row>
    <row r="25" spans="1:11" ht="15.75" customHeight="1">
      <c r="A25" s="63"/>
      <c r="B25" s="64"/>
      <c r="C25" s="64"/>
      <c r="D25" s="64"/>
      <c r="E25" s="64"/>
      <c r="F25" s="64"/>
      <c r="G25" s="64"/>
      <c r="H25" s="65"/>
      <c r="I25" s="64"/>
      <c r="J25" s="64"/>
      <c r="K25" s="66"/>
    </row>
  </sheetData>
  <sheetProtection/>
  <mergeCells count="2">
    <mergeCell ref="A7:A8"/>
    <mergeCell ref="B4:C4"/>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22"/>
  <sheetViews>
    <sheetView zoomScale="70" zoomScaleNormal="70" zoomScalePageLayoutView="0" workbookViewId="0" topLeftCell="A1">
      <selection activeCell="L14" sqref="L14"/>
    </sheetView>
  </sheetViews>
  <sheetFormatPr defaultColWidth="9.140625" defaultRowHeight="12.75"/>
  <cols>
    <col min="1" max="1" width="44.140625" style="0" customWidth="1"/>
    <col min="2" max="10" width="20.421875" style="0" customWidth="1"/>
  </cols>
  <sheetData>
    <row r="1" spans="1:10" ht="15">
      <c r="A1" s="12"/>
      <c r="B1" s="11"/>
      <c r="C1" s="11"/>
      <c r="D1" s="11"/>
      <c r="E1" s="12"/>
      <c r="F1" s="11"/>
      <c r="G1" s="12"/>
      <c r="H1" s="12"/>
      <c r="I1" s="12"/>
      <c r="J1" s="12"/>
    </row>
    <row r="2" spans="1:10" ht="21">
      <c r="A2" s="13" t="s">
        <v>35</v>
      </c>
      <c r="B2" s="14" t="s">
        <v>36</v>
      </c>
      <c r="C2" s="14"/>
      <c r="D2" s="15"/>
      <c r="E2" s="16"/>
      <c r="F2" s="15"/>
      <c r="G2" s="16"/>
      <c r="H2" s="16"/>
      <c r="I2" s="16"/>
      <c r="J2" s="16"/>
    </row>
    <row r="3" spans="1:10" ht="15">
      <c r="A3" s="17"/>
      <c r="B3" s="18"/>
      <c r="C3" s="18"/>
      <c r="D3" s="18"/>
      <c r="E3" s="18"/>
      <c r="F3" s="18"/>
      <c r="G3" s="18"/>
      <c r="H3" s="18"/>
      <c r="I3" s="18"/>
      <c r="J3" s="19" t="s">
        <v>32</v>
      </c>
    </row>
    <row r="4" spans="1:10" ht="15">
      <c r="A4" s="21"/>
      <c r="B4" s="19"/>
      <c r="C4" s="19"/>
      <c r="D4" s="19"/>
      <c r="E4" s="21"/>
      <c r="F4" s="19"/>
      <c r="G4" s="21"/>
      <c r="H4" s="21"/>
      <c r="I4" s="21"/>
      <c r="J4" s="21"/>
    </row>
    <row r="5" spans="1:10" ht="45.75" customHeight="1">
      <c r="A5" s="22"/>
      <c r="B5" s="23" t="s">
        <v>28</v>
      </c>
      <c r="C5" s="24" t="s">
        <v>24</v>
      </c>
      <c r="D5" s="24" t="s">
        <v>49</v>
      </c>
      <c r="E5" s="24" t="s">
        <v>48</v>
      </c>
      <c r="F5" s="24" t="s">
        <v>47</v>
      </c>
      <c r="G5" s="24" t="s">
        <v>46</v>
      </c>
      <c r="H5" s="24" t="s">
        <v>26</v>
      </c>
      <c r="I5" s="25" t="s">
        <v>29</v>
      </c>
      <c r="J5" s="26" t="s">
        <v>37</v>
      </c>
    </row>
    <row r="6" spans="1:10" ht="46.5">
      <c r="A6" s="28"/>
      <c r="B6" s="77" t="s">
        <v>45</v>
      </c>
      <c r="C6" s="77" t="s">
        <v>45</v>
      </c>
      <c r="D6" s="77" t="s">
        <v>45</v>
      </c>
      <c r="E6" s="77" t="s">
        <v>45</v>
      </c>
      <c r="F6" s="77" t="s">
        <v>45</v>
      </c>
      <c r="G6" s="77" t="s">
        <v>45</v>
      </c>
      <c r="H6" s="77" t="s">
        <v>45</v>
      </c>
      <c r="I6" s="77" t="s">
        <v>45</v>
      </c>
      <c r="J6" s="77" t="s">
        <v>45</v>
      </c>
    </row>
    <row r="7" spans="1:10" ht="15">
      <c r="A7" s="73" t="s">
        <v>38</v>
      </c>
      <c r="B7" s="33"/>
      <c r="C7" s="33"/>
      <c r="D7" s="34"/>
      <c r="E7" s="33"/>
      <c r="F7" s="33"/>
      <c r="G7" s="33"/>
      <c r="H7" s="33"/>
      <c r="I7" s="35"/>
      <c r="J7" s="33"/>
    </row>
    <row r="8" spans="1:10" ht="15">
      <c r="A8" s="74" t="s">
        <v>39</v>
      </c>
      <c r="B8" s="68">
        <v>66.81156220999999</v>
      </c>
      <c r="C8" s="37">
        <v>2.31</v>
      </c>
      <c r="D8" s="37">
        <v>2.2</v>
      </c>
      <c r="E8" s="71">
        <v>86.4688095700001</v>
      </c>
      <c r="F8" s="38">
        <v>13.274191</v>
      </c>
      <c r="G8" s="54">
        <v>6.70581106</v>
      </c>
      <c r="H8" s="40">
        <v>65.41</v>
      </c>
      <c r="I8" s="40">
        <v>0.11</v>
      </c>
      <c r="J8" s="39">
        <f>SUM(B8:I8)</f>
        <v>243.29037384000011</v>
      </c>
    </row>
    <row r="9" spans="1:10" ht="15">
      <c r="A9" s="74" t="s">
        <v>40</v>
      </c>
      <c r="B9" s="68">
        <v>56.716743509999965</v>
      </c>
      <c r="C9" s="37">
        <v>2.44</v>
      </c>
      <c r="D9" s="37">
        <v>0</v>
      </c>
      <c r="E9" s="42">
        <v>51.11700867</v>
      </c>
      <c r="F9" s="38">
        <v>9.546547</v>
      </c>
      <c r="G9" s="59">
        <v>4.15978179</v>
      </c>
      <c r="H9" s="40">
        <v>118.49</v>
      </c>
      <c r="I9" s="40">
        <v>0.06</v>
      </c>
      <c r="J9" s="39">
        <f aca="true" t="shared" si="0" ref="J9:J22">SUM(B9:I9)</f>
        <v>242.53008096999997</v>
      </c>
    </row>
    <row r="10" spans="1:10" ht="15">
      <c r="A10" s="75" t="s">
        <v>41</v>
      </c>
      <c r="B10" s="44">
        <v>123.52830571999996</v>
      </c>
      <c r="C10" s="45">
        <v>4.75</v>
      </c>
      <c r="D10" s="45">
        <v>2.2</v>
      </c>
      <c r="E10" s="46">
        <v>137.58581824</v>
      </c>
      <c r="F10" s="47">
        <v>22.820738</v>
      </c>
      <c r="G10" s="46">
        <v>10.86559285</v>
      </c>
      <c r="H10" s="48">
        <v>183.9</v>
      </c>
      <c r="I10" s="47">
        <v>0.17</v>
      </c>
      <c r="J10" s="47">
        <f t="shared" si="0"/>
        <v>485.82045480999994</v>
      </c>
    </row>
    <row r="11" spans="1:10" ht="15">
      <c r="A11" s="73" t="s">
        <v>42</v>
      </c>
      <c r="B11" s="51"/>
      <c r="C11" s="52"/>
      <c r="D11" s="52"/>
      <c r="E11" s="52"/>
      <c r="F11" s="52"/>
      <c r="G11" s="52"/>
      <c r="H11" s="53"/>
      <c r="I11" s="52"/>
      <c r="J11" s="52"/>
    </row>
    <row r="12" spans="1:10" ht="15">
      <c r="A12" s="74" t="s">
        <v>39</v>
      </c>
      <c r="B12" s="54">
        <v>274.40502080000016</v>
      </c>
      <c r="C12" s="55">
        <v>28.63</v>
      </c>
      <c r="D12" s="37">
        <v>3.8</v>
      </c>
      <c r="E12" s="42">
        <v>791.430346094033</v>
      </c>
      <c r="F12" s="38">
        <v>22.267171</v>
      </c>
      <c r="G12" s="54">
        <v>24.814551590000004</v>
      </c>
      <c r="H12" s="54">
        <v>397.65999999999997</v>
      </c>
      <c r="I12" s="54">
        <v>0.23</v>
      </c>
      <c r="J12" s="39">
        <f t="shared" si="0"/>
        <v>1543.2370894840333</v>
      </c>
    </row>
    <row r="13" spans="1:10" ht="15">
      <c r="A13" s="74" t="s">
        <v>40</v>
      </c>
      <c r="B13" s="54">
        <v>398.5100151599996</v>
      </c>
      <c r="C13" s="55">
        <v>19.17</v>
      </c>
      <c r="D13" s="37"/>
      <c r="E13" s="42">
        <v>365.119439068498</v>
      </c>
      <c r="F13" s="38">
        <v>21.269651</v>
      </c>
      <c r="G13" s="40">
        <v>58.17972292000001</v>
      </c>
      <c r="H13" s="54">
        <v>684.1</v>
      </c>
      <c r="I13" s="54">
        <v>0.31</v>
      </c>
      <c r="J13" s="39">
        <f t="shared" si="0"/>
        <v>1546.6588281484976</v>
      </c>
    </row>
    <row r="14" spans="1:10" ht="15">
      <c r="A14" s="75" t="s">
        <v>41</v>
      </c>
      <c r="B14" s="48">
        <v>672.9150359599998</v>
      </c>
      <c r="C14" s="47">
        <v>47.8</v>
      </c>
      <c r="D14" s="46">
        <v>3.8</v>
      </c>
      <c r="E14" s="46">
        <v>1156.549785162531</v>
      </c>
      <c r="F14" s="47">
        <v>43.536822</v>
      </c>
      <c r="G14" s="46">
        <v>82.99427451000001</v>
      </c>
      <c r="H14" s="46">
        <v>1081.76</v>
      </c>
      <c r="I14" s="47">
        <v>0.54</v>
      </c>
      <c r="J14" s="47">
        <f t="shared" si="0"/>
        <v>3089.8959176325307</v>
      </c>
    </row>
    <row r="15" spans="1:10" ht="15">
      <c r="A15" s="76" t="s">
        <v>43</v>
      </c>
      <c r="B15" s="56"/>
      <c r="C15" s="57"/>
      <c r="D15" s="57"/>
      <c r="E15" s="57"/>
      <c r="F15" s="57"/>
      <c r="G15" s="57"/>
      <c r="H15" s="58"/>
      <c r="I15" s="52"/>
      <c r="J15" s="52"/>
    </row>
    <row r="16" spans="1:10" ht="15">
      <c r="A16" s="74" t="s">
        <v>39</v>
      </c>
      <c r="B16" s="54">
        <v>99.27026844</v>
      </c>
      <c r="C16" s="55">
        <v>9.96</v>
      </c>
      <c r="D16" s="37">
        <v>6.3</v>
      </c>
      <c r="E16" s="71">
        <v>181.89213645</v>
      </c>
      <c r="F16" s="38">
        <v>19.97242</v>
      </c>
      <c r="G16" s="72">
        <v>12.73140491</v>
      </c>
      <c r="H16" s="54">
        <v>95.61</v>
      </c>
      <c r="I16" s="54">
        <v>0.59</v>
      </c>
      <c r="J16" s="39">
        <f t="shared" si="0"/>
        <v>426.32622979999996</v>
      </c>
    </row>
    <row r="17" spans="1:10" ht="15">
      <c r="A17" s="74" t="s">
        <v>40</v>
      </c>
      <c r="B17" s="54">
        <v>108.39705673</v>
      </c>
      <c r="C17" s="55">
        <v>8.66</v>
      </c>
      <c r="D17" s="37"/>
      <c r="E17" s="40">
        <v>79.6695699</v>
      </c>
      <c r="F17" s="38">
        <v>15.314988</v>
      </c>
      <c r="G17" s="59">
        <v>15.24905</v>
      </c>
      <c r="H17" s="54">
        <v>173.19</v>
      </c>
      <c r="I17" s="54">
        <v>0.39</v>
      </c>
      <c r="J17" s="39">
        <f t="shared" si="0"/>
        <v>400.87066462999996</v>
      </c>
    </row>
    <row r="18" spans="1:10" ht="15">
      <c r="A18" s="75" t="s">
        <v>41</v>
      </c>
      <c r="B18" s="48">
        <v>207.66732517</v>
      </c>
      <c r="C18" s="47">
        <v>18.62</v>
      </c>
      <c r="D18" s="46">
        <v>6.3</v>
      </c>
      <c r="E18" s="46">
        <v>261.56170635</v>
      </c>
      <c r="F18" s="47">
        <v>35.287408</v>
      </c>
      <c r="G18" s="46">
        <v>27.98045491</v>
      </c>
      <c r="H18" s="46">
        <v>268.8</v>
      </c>
      <c r="I18" s="47">
        <v>0.98</v>
      </c>
      <c r="J18" s="47">
        <f t="shared" si="0"/>
        <v>827.1968944300002</v>
      </c>
    </row>
    <row r="19" spans="1:10" ht="15">
      <c r="A19" s="76" t="s">
        <v>44</v>
      </c>
      <c r="B19" s="56"/>
      <c r="C19" s="52"/>
      <c r="D19" s="52"/>
      <c r="E19" s="52"/>
      <c r="F19" s="52"/>
      <c r="G19" s="52"/>
      <c r="H19" s="60"/>
      <c r="I19" s="52"/>
      <c r="J19" s="52"/>
    </row>
    <row r="20" spans="1:10" ht="15">
      <c r="A20" s="74" t="s">
        <v>39</v>
      </c>
      <c r="B20" s="69">
        <v>30.681931260000002</v>
      </c>
      <c r="C20" s="55">
        <v>4.16</v>
      </c>
      <c r="D20" s="37">
        <v>0.4</v>
      </c>
      <c r="E20" s="59">
        <v>57.8340192983741</v>
      </c>
      <c r="F20" s="38">
        <v>11.876748</v>
      </c>
      <c r="G20" s="72">
        <v>6.0200000000000005</v>
      </c>
      <c r="H20" s="70">
        <v>18.4</v>
      </c>
      <c r="I20" s="54">
        <v>0.11</v>
      </c>
      <c r="J20" s="39">
        <f t="shared" si="0"/>
        <v>129.4826985583741</v>
      </c>
    </row>
    <row r="21" spans="1:10" ht="15">
      <c r="A21" s="74" t="s">
        <v>40</v>
      </c>
      <c r="B21" s="69">
        <v>8.0608566</v>
      </c>
      <c r="C21" s="55">
        <v>5.4</v>
      </c>
      <c r="D21" s="37"/>
      <c r="E21" s="54">
        <v>10.994964276858</v>
      </c>
      <c r="F21" s="38">
        <v>8.22765</v>
      </c>
      <c r="G21" s="54">
        <v>2.375</v>
      </c>
      <c r="H21" s="70">
        <v>31.53</v>
      </c>
      <c r="I21" s="54">
        <v>0</v>
      </c>
      <c r="J21" s="39">
        <f t="shared" si="0"/>
        <v>66.588470876858</v>
      </c>
    </row>
    <row r="22" spans="1:10" ht="15">
      <c r="A22" s="75" t="s">
        <v>41</v>
      </c>
      <c r="B22" s="61">
        <v>38.74278786</v>
      </c>
      <c r="C22" s="47">
        <v>9.56</v>
      </c>
      <c r="D22" s="46">
        <v>0.4</v>
      </c>
      <c r="E22" s="46">
        <v>68.8289835752321</v>
      </c>
      <c r="F22" s="47">
        <v>20.104398</v>
      </c>
      <c r="G22" s="46">
        <v>8.395</v>
      </c>
      <c r="H22" s="62">
        <v>49.93</v>
      </c>
      <c r="I22" s="47">
        <v>0.11</v>
      </c>
      <c r="J22" s="47">
        <f t="shared" si="0"/>
        <v>196.07116943523212</v>
      </c>
    </row>
  </sheetData>
  <sheetProtection/>
  <mergeCells count="2">
    <mergeCell ref="B2:C2"/>
    <mergeCell ref="A5:A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J8" sqref="J8:J14"/>
    </sheetView>
  </sheetViews>
  <sheetFormatPr defaultColWidth="9.140625" defaultRowHeight="12.75"/>
  <cols>
    <col min="1" max="1" width="47.140625" style="20" customWidth="1"/>
    <col min="2" max="3" width="12.8515625" style="20" customWidth="1"/>
    <col min="4" max="4" width="14.140625" style="20" customWidth="1"/>
    <col min="5" max="5" width="12.8515625" style="20" customWidth="1"/>
    <col min="6" max="9" width="12.57421875" style="20" customWidth="1"/>
    <col min="10" max="10" width="13.140625" style="20" customWidth="1"/>
    <col min="11" max="12" width="9.140625" style="20" customWidth="1"/>
    <col min="13" max="16384" width="9.140625" style="2" customWidth="1"/>
  </cols>
  <sheetData>
    <row r="1" spans="1:2" ht="21">
      <c r="A1" s="13" t="s">
        <v>18</v>
      </c>
      <c r="B1" s="12"/>
    </row>
    <row r="2" spans="1:2" ht="15">
      <c r="A2" s="12"/>
      <c r="B2" s="12"/>
    </row>
    <row r="3" spans="1:2" ht="15">
      <c r="A3" s="12"/>
      <c r="B3" s="12"/>
    </row>
    <row r="4" spans="1:3" ht="21">
      <c r="A4" s="13" t="s">
        <v>27</v>
      </c>
      <c r="B4" s="78" t="s">
        <v>33</v>
      </c>
      <c r="C4" s="78"/>
    </row>
    <row r="5" spans="1:10" ht="15">
      <c r="A5" s="17"/>
      <c r="B5" s="18"/>
      <c r="J5" s="19" t="s">
        <v>9</v>
      </c>
    </row>
    <row r="6" ht="15">
      <c r="A6" s="21"/>
    </row>
    <row r="7" spans="1:12" s="4" customFormat="1" ht="75" customHeight="1">
      <c r="A7" s="79"/>
      <c r="B7" s="80" t="s">
        <v>28</v>
      </c>
      <c r="C7" s="81" t="s">
        <v>24</v>
      </c>
      <c r="D7" s="81" t="s">
        <v>34</v>
      </c>
      <c r="E7" s="81" t="s">
        <v>25</v>
      </c>
      <c r="F7" s="81" t="s">
        <v>31</v>
      </c>
      <c r="G7" s="81" t="s">
        <v>23</v>
      </c>
      <c r="H7" s="81" t="s">
        <v>26</v>
      </c>
      <c r="I7" s="82" t="s">
        <v>29</v>
      </c>
      <c r="J7" s="26" t="s">
        <v>0</v>
      </c>
      <c r="K7" s="83"/>
      <c r="L7" s="83"/>
    </row>
    <row r="8" spans="1:12" s="5" customFormat="1" ht="33" customHeight="1">
      <c r="A8" s="84" t="s">
        <v>10</v>
      </c>
      <c r="B8" s="92">
        <v>115</v>
      </c>
      <c r="C8" s="93">
        <v>53</v>
      </c>
      <c r="D8" s="94">
        <v>1</v>
      </c>
      <c r="E8" s="92">
        <v>177</v>
      </c>
      <c r="F8" s="95">
        <v>17</v>
      </c>
      <c r="G8" s="96">
        <v>24</v>
      </c>
      <c r="H8" s="96">
        <v>35</v>
      </c>
      <c r="I8" s="96">
        <v>2</v>
      </c>
      <c r="J8" s="85">
        <f>SUM(B8:I8)</f>
        <v>424</v>
      </c>
      <c r="K8" s="86"/>
      <c r="L8" s="86"/>
    </row>
    <row r="9" spans="1:12" s="5" customFormat="1" ht="15">
      <c r="A9" s="84"/>
      <c r="B9" s="97"/>
      <c r="C9" s="97"/>
      <c r="D9" s="98"/>
      <c r="E9" s="99"/>
      <c r="F9" s="93"/>
      <c r="G9" s="99"/>
      <c r="H9" s="99"/>
      <c r="I9" s="96"/>
      <c r="J9" s="85"/>
      <c r="K9" s="86"/>
      <c r="L9" s="86"/>
    </row>
    <row r="10" spans="1:12" s="5" customFormat="1" ht="33" customHeight="1">
      <c r="A10" s="84" t="s">
        <v>11</v>
      </c>
      <c r="B10" s="92">
        <v>429</v>
      </c>
      <c r="C10" s="93">
        <v>58</v>
      </c>
      <c r="D10" s="94">
        <v>6</v>
      </c>
      <c r="E10" s="92">
        <v>324</v>
      </c>
      <c r="F10" s="95">
        <v>119</v>
      </c>
      <c r="G10" s="92">
        <v>39</v>
      </c>
      <c r="H10" s="92">
        <v>146</v>
      </c>
      <c r="I10" s="96">
        <v>16</v>
      </c>
      <c r="J10" s="85">
        <f aca="true" t="shared" si="0" ref="J9:J14">SUM(B10:I10)</f>
        <v>1137</v>
      </c>
      <c r="K10" s="86"/>
      <c r="L10" s="86"/>
    </row>
    <row r="11" spans="1:12" s="5" customFormat="1" ht="15">
      <c r="A11" s="84"/>
      <c r="B11" s="99"/>
      <c r="C11" s="97"/>
      <c r="D11" s="98"/>
      <c r="E11" s="99"/>
      <c r="F11" s="93"/>
      <c r="G11" s="99"/>
      <c r="H11" s="99"/>
      <c r="I11" s="96"/>
      <c r="J11" s="85"/>
      <c r="K11" s="86"/>
      <c r="L11" s="86"/>
    </row>
    <row r="12" spans="1:12" s="5" customFormat="1" ht="33" customHeight="1">
      <c r="A12" s="84" t="s">
        <v>12</v>
      </c>
      <c r="B12" s="92">
        <v>323</v>
      </c>
      <c r="C12" s="93">
        <v>49</v>
      </c>
      <c r="D12" s="94">
        <v>6</v>
      </c>
      <c r="E12" s="92">
        <v>284</v>
      </c>
      <c r="F12" s="95">
        <v>99</v>
      </c>
      <c r="G12" s="92">
        <v>36</v>
      </c>
      <c r="H12" s="92">
        <v>137</v>
      </c>
      <c r="I12" s="96">
        <v>11</v>
      </c>
      <c r="J12" s="85">
        <f t="shared" si="0"/>
        <v>945</v>
      </c>
      <c r="K12" s="86"/>
      <c r="L12" s="86"/>
    </row>
    <row r="13" spans="1:12" s="5" customFormat="1" ht="15">
      <c r="A13" s="84"/>
      <c r="B13" s="93"/>
      <c r="C13" s="93"/>
      <c r="D13" s="98"/>
      <c r="E13" s="92"/>
      <c r="F13" s="93"/>
      <c r="G13" s="92"/>
      <c r="H13" s="92"/>
      <c r="I13" s="96"/>
      <c r="J13" s="85"/>
      <c r="K13" s="86"/>
      <c r="L13" s="86"/>
    </row>
    <row r="14" spans="1:12" s="5" customFormat="1" ht="33" customHeight="1">
      <c r="A14" s="84" t="s">
        <v>13</v>
      </c>
      <c r="B14" s="92">
        <v>119097</v>
      </c>
      <c r="C14" s="93">
        <v>6143</v>
      </c>
      <c r="D14" s="94">
        <v>232</v>
      </c>
      <c r="E14" s="100">
        <v>431214</v>
      </c>
      <c r="F14" s="100">
        <v>10988</v>
      </c>
      <c r="G14" s="92">
        <v>7315</v>
      </c>
      <c r="H14" s="101">
        <v>200087</v>
      </c>
      <c r="I14" s="96">
        <v>157</v>
      </c>
      <c r="J14" s="85">
        <f t="shared" si="0"/>
        <v>775233</v>
      </c>
      <c r="K14" s="86"/>
      <c r="L14" s="87"/>
    </row>
    <row r="15" spans="1:10" ht="12.75" customHeight="1">
      <c r="A15" s="88"/>
      <c r="B15" s="89"/>
      <c r="C15" s="90"/>
      <c r="D15" s="90"/>
      <c r="E15" s="90"/>
      <c r="F15" s="90"/>
      <c r="G15" s="90"/>
      <c r="H15" s="90"/>
      <c r="I15" s="90"/>
      <c r="J15" s="91"/>
    </row>
    <row r="16" ht="15" customHeight="1">
      <c r="B16" s="66"/>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J11"/>
  <sheetViews>
    <sheetView zoomScale="85" zoomScaleNormal="85" zoomScalePageLayoutView="0" workbookViewId="0" topLeftCell="A1">
      <selection activeCell="D5" sqref="D5"/>
    </sheetView>
  </sheetViews>
  <sheetFormatPr defaultColWidth="9.140625" defaultRowHeight="12.75"/>
  <cols>
    <col min="1" max="1" width="47.140625" style="0" customWidth="1"/>
    <col min="2" max="10" width="14.8515625" style="0" customWidth="1"/>
  </cols>
  <sheetData>
    <row r="1" spans="1:10" ht="21">
      <c r="A1" s="13" t="s">
        <v>35</v>
      </c>
      <c r="B1" s="78" t="s">
        <v>36</v>
      </c>
      <c r="C1" s="78"/>
      <c r="D1" s="20"/>
      <c r="E1" s="20"/>
      <c r="F1" s="20"/>
      <c r="G1" s="20"/>
      <c r="H1" s="20"/>
      <c r="I1" s="20"/>
      <c r="J1" s="20"/>
    </row>
    <row r="2" spans="1:10" ht="15">
      <c r="A2" s="17"/>
      <c r="B2" s="18"/>
      <c r="C2" s="20"/>
      <c r="D2" s="20"/>
      <c r="E2" s="20"/>
      <c r="F2" s="20"/>
      <c r="G2" s="20"/>
      <c r="H2" s="20"/>
      <c r="I2" s="20"/>
      <c r="J2" s="19" t="s">
        <v>50</v>
      </c>
    </row>
    <row r="3" spans="1:10" ht="15">
      <c r="A3" s="21"/>
      <c r="B3" s="20"/>
      <c r="C3" s="20"/>
      <c r="D3" s="20"/>
      <c r="E3" s="20"/>
      <c r="F3" s="20"/>
      <c r="G3" s="20"/>
      <c r="H3" s="20"/>
      <c r="I3" s="20"/>
      <c r="J3" s="20"/>
    </row>
    <row r="4" spans="1:10" ht="66.75" customHeight="1">
      <c r="A4" s="79"/>
      <c r="B4" s="80" t="s">
        <v>28</v>
      </c>
      <c r="C4" s="81" t="s">
        <v>24</v>
      </c>
      <c r="D4" s="81" t="s">
        <v>49</v>
      </c>
      <c r="E4" s="81" t="s">
        <v>48</v>
      </c>
      <c r="F4" s="81" t="s">
        <v>55</v>
      </c>
      <c r="G4" s="81" t="s">
        <v>46</v>
      </c>
      <c r="H4" s="81" t="s">
        <v>26</v>
      </c>
      <c r="I4" s="82" t="s">
        <v>29</v>
      </c>
      <c r="J4" s="26" t="s">
        <v>37</v>
      </c>
    </row>
    <row r="5" spans="1:10" ht="30.75">
      <c r="A5" s="102" t="s">
        <v>51</v>
      </c>
      <c r="B5" s="92">
        <v>115</v>
      </c>
      <c r="C5" s="93">
        <v>53</v>
      </c>
      <c r="D5" s="94">
        <v>1</v>
      </c>
      <c r="E5" s="92">
        <v>177</v>
      </c>
      <c r="F5" s="95">
        <v>17</v>
      </c>
      <c r="G5" s="96">
        <v>24</v>
      </c>
      <c r="H5" s="96">
        <v>35</v>
      </c>
      <c r="I5" s="96">
        <v>2</v>
      </c>
      <c r="J5" s="85">
        <f>SUM(B5:I5)</f>
        <v>424</v>
      </c>
    </row>
    <row r="6" spans="1:10" ht="15">
      <c r="A6" s="102"/>
      <c r="B6" s="97"/>
      <c r="C6" s="97"/>
      <c r="D6" s="98"/>
      <c r="E6" s="99"/>
      <c r="F6" s="93"/>
      <c r="G6" s="99"/>
      <c r="H6" s="99"/>
      <c r="I6" s="96"/>
      <c r="J6" s="85"/>
    </row>
    <row r="7" spans="1:10" ht="30.75">
      <c r="A7" s="102" t="s">
        <v>52</v>
      </c>
      <c r="B7" s="92">
        <v>429</v>
      </c>
      <c r="C7" s="93">
        <v>58</v>
      </c>
      <c r="D7" s="94">
        <v>6</v>
      </c>
      <c r="E7" s="92">
        <v>324</v>
      </c>
      <c r="F7" s="95">
        <v>119</v>
      </c>
      <c r="G7" s="92">
        <v>39</v>
      </c>
      <c r="H7" s="92">
        <v>146</v>
      </c>
      <c r="I7" s="96">
        <v>16</v>
      </c>
      <c r="J7" s="85">
        <f>SUM(B7:I7)</f>
        <v>1137</v>
      </c>
    </row>
    <row r="8" spans="1:10" ht="15">
      <c r="A8" s="102"/>
      <c r="B8" s="99"/>
      <c r="C8" s="97"/>
      <c r="D8" s="98"/>
      <c r="E8" s="99"/>
      <c r="F8" s="93"/>
      <c r="G8" s="99"/>
      <c r="H8" s="99"/>
      <c r="I8" s="96"/>
      <c r="J8" s="85"/>
    </row>
    <row r="9" spans="1:10" ht="30.75">
      <c r="A9" s="102" t="s">
        <v>53</v>
      </c>
      <c r="B9" s="92">
        <v>323</v>
      </c>
      <c r="C9" s="93">
        <v>49</v>
      </c>
      <c r="D9" s="94">
        <v>6</v>
      </c>
      <c r="E9" s="92">
        <v>284</v>
      </c>
      <c r="F9" s="95">
        <v>99</v>
      </c>
      <c r="G9" s="92">
        <v>36</v>
      </c>
      <c r="H9" s="92">
        <v>137</v>
      </c>
      <c r="I9" s="96">
        <v>11</v>
      </c>
      <c r="J9" s="85">
        <f>SUM(B9:I9)</f>
        <v>945</v>
      </c>
    </row>
    <row r="10" spans="1:10" ht="15">
      <c r="A10" s="102"/>
      <c r="B10" s="93"/>
      <c r="C10" s="93"/>
      <c r="D10" s="98"/>
      <c r="E10" s="92"/>
      <c r="F10" s="93"/>
      <c r="G10" s="92"/>
      <c r="H10" s="92"/>
      <c r="I10" s="96"/>
      <c r="J10" s="85"/>
    </row>
    <row r="11" spans="1:10" ht="30.75">
      <c r="A11" s="102" t="s">
        <v>54</v>
      </c>
      <c r="B11" s="92">
        <v>119097</v>
      </c>
      <c r="C11" s="93">
        <v>6143</v>
      </c>
      <c r="D11" s="94">
        <v>232</v>
      </c>
      <c r="E11" s="100">
        <v>431214</v>
      </c>
      <c r="F11" s="100">
        <v>10988</v>
      </c>
      <c r="G11" s="92">
        <v>7315</v>
      </c>
      <c r="H11" s="101">
        <v>200087</v>
      </c>
      <c r="I11" s="96">
        <v>157</v>
      </c>
      <c r="J11" s="85">
        <f>SUM(B11:I11)</f>
        <v>775233</v>
      </c>
    </row>
  </sheetData>
  <sheetProtection/>
  <mergeCells count="1">
    <mergeCell ref="B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7" customWidth="1"/>
    <col min="2" max="2" width="8.7109375" style="7" customWidth="1"/>
    <col min="3" max="3" width="17.28125" style="7" customWidth="1"/>
    <col min="4" max="16384" width="9.140625" style="7" customWidth="1"/>
  </cols>
  <sheetData>
    <row r="1" ht="31.5" customHeight="1">
      <c r="A1" s="9" t="s">
        <v>20</v>
      </c>
    </row>
    <row r="3" ht="15">
      <c r="A3" s="6" t="s">
        <v>14</v>
      </c>
    </row>
    <row r="5" ht="15">
      <c r="A5" s="6" t="s">
        <v>15</v>
      </c>
    </row>
    <row r="7" ht="15">
      <c r="A7" s="6" t="s">
        <v>16</v>
      </c>
    </row>
    <row r="9" spans="1:9" ht="111" customHeight="1">
      <c r="A9" s="8" t="s">
        <v>19</v>
      </c>
      <c r="B9" s="8"/>
      <c r="C9" s="8"/>
      <c r="D9" s="8"/>
      <c r="E9" s="8"/>
      <c r="F9" s="8"/>
      <c r="G9" s="8"/>
      <c r="H9" s="8"/>
      <c r="I9" s="8"/>
    </row>
    <row r="11" ht="15">
      <c r="A11" s="6" t="s">
        <v>17</v>
      </c>
    </row>
    <row r="13" ht="30.75">
      <c r="A13" s="9" t="s">
        <v>21</v>
      </c>
    </row>
    <row r="15" ht="30.75">
      <c r="A15" s="9" t="s">
        <v>22</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lastPrinted>2012-04-25T10:54:53Z</cp:lastPrinted>
  <dcterms:created xsi:type="dcterms:W3CDTF">2002-10-28T15:13:22Z</dcterms:created>
  <dcterms:modified xsi:type="dcterms:W3CDTF">2020-10-22T09:47:44Z</dcterms:modified>
  <cp:category/>
  <cp:version/>
  <cp:contentType/>
  <cp:contentStatus/>
</cp:coreProperties>
</file>