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<sst xmlns="http://schemas.openxmlformats.org/spreadsheetml/2006/main" count="65" uniqueCount="37">
  <si>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</si>
  <si>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</si>
  <si>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</si>
  <si>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</si>
  <si>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</si>
  <si>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</si>
  <si>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</si>
  <si>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</si>
  <si>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</si>
  <si>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</si>
  <si>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</si>
  <si>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</si>
  <si>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</si>
  <si>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</si>
  <si>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</si>
  <si>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</si>
  <si>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</si>
  <si>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</si>
  <si>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</si>
  <si>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</si>
  <si>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</si>
  <si>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</si>
  <si>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</si>
  <si>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</si>
  <si>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</si>
  <si>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</si>
  <si>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</si>
  <si>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</si>
  <si>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</si>
  <si>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</si>
  <si>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SEB bankas</t>
  </si>
  <si>
    <t>UAB "Nordea Finance Lithuania"</t>
  </si>
  <si>
    <t xml:space="preserve">Faktoringo ataskaita </t>
  </si>
  <si>
    <t xml:space="preserve">„Swedbank lizingas“, UAB
</t>
  </si>
  <si>
    <t>„Swedbank lizingas“, UAB</t>
  </si>
  <si>
    <t>UAB Medicinos bankas</t>
  </si>
  <si>
    <t>2012 I ketv.</t>
  </si>
</sst>
</file>

<file path=xl/styles.xml><?xml version="1.0" encoding="utf-8"?>
<styleSheet xmlns="http://schemas.openxmlformats.org/spreadsheetml/2006/main">
  <numFmts count="2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 numFmtId="177" formatCode="0.000"/>
    <numFmt numFmtId="178" formatCode="#,##0.00\ &quot;Lt&quot;"/>
  </numFmts>
  <fonts count="52">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2"/>
    </font>
    <font>
      <u val="single"/>
      <sz val="10"/>
      <color indexed="36"/>
      <name val="Arial"/>
      <family val="2"/>
    </font>
    <font>
      <sz val="12"/>
      <color indexed="10"/>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9">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6" fillId="0" borderId="10" xfId="0" applyFont="1" applyBorder="1" applyAlignment="1" applyProtection="1">
      <alignment horizontal="center" vertical="center" wrapText="1"/>
      <protection/>
    </xf>
    <xf numFmtId="0" fontId="4" fillId="0" borderId="10" xfId="0" applyFont="1" applyBorder="1" applyAlignment="1" applyProtection="1">
      <alignment/>
      <protection/>
    </xf>
    <xf numFmtId="0" fontId="7" fillId="0" borderId="10"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0" xfId="0" applyNumberFormat="1"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11" xfId="0" applyFont="1" applyBorder="1" applyAlignment="1">
      <alignment horizontal="center" vertical="center" wrapText="1"/>
    </xf>
    <xf numFmtId="0" fontId="5" fillId="0" borderId="0" xfId="0" applyFont="1" applyAlignment="1" applyProtection="1">
      <alignment/>
      <protection/>
    </xf>
    <xf numFmtId="0" fontId="2" fillId="0" borderId="0" xfId="0" applyFont="1" applyAlignment="1" applyProtection="1">
      <alignment wrapText="1"/>
      <protection/>
    </xf>
    <xf numFmtId="0" fontId="7" fillId="0" borderId="12" xfId="0" applyFont="1" applyBorder="1" applyAlignment="1" applyProtection="1">
      <alignment horizontal="left"/>
      <protection/>
    </xf>
    <xf numFmtId="0" fontId="1" fillId="0" borderId="10" xfId="0" applyFont="1" applyBorder="1" applyAlignment="1" applyProtection="1">
      <alignment wrapText="1"/>
      <protection/>
    </xf>
    <xf numFmtId="172" fontId="10" fillId="0" borderId="0" xfId="0" applyNumberFormat="1" applyFont="1" applyBorder="1" applyAlignment="1" applyProtection="1">
      <alignment horizontal="center"/>
      <protection locked="0"/>
    </xf>
    <xf numFmtId="0" fontId="6" fillId="0" borderId="13" xfId="0" applyFont="1" applyBorder="1" applyAlignment="1" applyProtection="1">
      <alignment horizontal="center" vertical="center" wrapText="1"/>
      <protection/>
    </xf>
    <xf numFmtId="0" fontId="1" fillId="0" borderId="1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4" fontId="2" fillId="0" borderId="10" xfId="0" applyNumberFormat="1" applyFont="1" applyBorder="1" applyAlignment="1" applyProtection="1">
      <alignment horizontal="center" vertical="center"/>
      <protection/>
    </xf>
    <xf numFmtId="4" fontId="2" fillId="0" borderId="13" xfId="0" applyNumberFormat="1" applyFont="1" applyFill="1" applyBorder="1" applyAlignment="1" applyProtection="1">
      <alignment horizontal="center" vertical="center"/>
      <protection locked="0"/>
    </xf>
    <xf numFmtId="4" fontId="2" fillId="0" borderId="10" xfId="0" applyNumberFormat="1" applyFont="1" applyBorder="1" applyAlignment="1">
      <alignment horizontal="center" vertical="center"/>
    </xf>
    <xf numFmtId="4" fontId="1" fillId="0" borderId="0" xfId="0" applyNumberFormat="1" applyFont="1" applyAlignment="1" applyProtection="1">
      <alignment/>
      <protection/>
    </xf>
    <xf numFmtId="2" fontId="1" fillId="0" borderId="0" xfId="0" applyNumberFormat="1" applyFont="1" applyAlignment="1" applyProtection="1">
      <alignment horizontal="center" vertical="center"/>
      <protection/>
    </xf>
    <xf numFmtId="0" fontId="1" fillId="0" borderId="0" xfId="0" applyFont="1" applyAlignment="1" applyProtection="1">
      <alignment horizontal="center" vertical="center"/>
      <protection/>
    </xf>
    <xf numFmtId="2" fontId="1" fillId="0" borderId="0" xfId="0" applyNumberFormat="1" applyFont="1" applyBorder="1" applyAlignment="1" applyProtection="1">
      <alignment horizontal="center" vertical="center" wrapText="1"/>
      <protection/>
    </xf>
    <xf numFmtId="4" fontId="4" fillId="0" borderId="0" xfId="0" applyNumberFormat="1" applyFont="1" applyAlignment="1" applyProtection="1">
      <alignment/>
      <protection/>
    </xf>
    <xf numFmtId="4" fontId="1" fillId="0" borderId="10"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10" fontId="2" fillId="0" borderId="10" xfId="0" applyNumberFormat="1" applyFont="1" applyBorder="1" applyAlignment="1" applyProtection="1">
      <alignment horizontal="center" vertical="center"/>
      <protection/>
    </xf>
    <xf numFmtId="2" fontId="2" fillId="0" borderId="10" xfId="0" applyNumberFormat="1" applyFont="1" applyBorder="1" applyAlignment="1" applyProtection="1">
      <alignment horizontal="center" vertical="center"/>
      <protection/>
    </xf>
    <xf numFmtId="178" fontId="5" fillId="0" borderId="10" xfId="0" applyNumberFormat="1" applyFont="1" applyBorder="1" applyAlignment="1" applyProtection="1">
      <alignment horizontal="center" vertical="center" wrapText="1"/>
      <protection/>
    </xf>
    <xf numFmtId="0" fontId="2" fillId="0" borderId="13" xfId="0" applyFont="1" applyBorder="1" applyAlignment="1" applyProtection="1">
      <alignment/>
      <protection/>
    </xf>
    <xf numFmtId="3" fontId="2" fillId="0" borderId="10" xfId="0" applyNumberFormat="1" applyFont="1" applyBorder="1" applyAlignment="1" applyProtection="1">
      <alignment horizontal="center" vertical="center"/>
      <protection locked="0"/>
    </xf>
    <xf numFmtId="3" fontId="2" fillId="0" borderId="0" xfId="0" applyNumberFormat="1" applyFont="1" applyAlignment="1" applyProtection="1">
      <alignment wrapText="1"/>
      <protection/>
    </xf>
    <xf numFmtId="4" fontId="1" fillId="0" borderId="13" xfId="0" applyNumberFormat="1" applyFont="1" applyFill="1" applyBorder="1" applyAlignment="1" applyProtection="1">
      <alignment horizontal="center" vertical="center"/>
      <protection/>
    </xf>
    <xf numFmtId="4" fontId="1" fillId="33" borderId="10" xfId="0" applyNumberFormat="1" applyFont="1" applyFill="1" applyBorder="1" applyAlignment="1" applyProtection="1">
      <alignment horizontal="center" vertical="center"/>
      <protection/>
    </xf>
    <xf numFmtId="10" fontId="2" fillId="0" borderId="10" xfId="59" applyNumberFormat="1" applyFont="1" applyBorder="1" applyAlignment="1" applyProtection="1">
      <alignment horizontal="center" vertical="center"/>
      <protection/>
    </xf>
    <xf numFmtId="10" fontId="2" fillId="0" borderId="11" xfId="59" applyNumberFormat="1" applyFont="1" applyBorder="1" applyAlignment="1" applyProtection="1">
      <alignment horizontal="center" vertical="center"/>
      <protection/>
    </xf>
    <xf numFmtId="4" fontId="2" fillId="0" borderId="11"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3" fontId="2" fillId="0" borderId="10" xfId="0" applyNumberFormat="1" applyFont="1" applyBorder="1" applyAlignment="1" applyProtection="1">
      <alignment horizontal="center" vertical="center"/>
      <protection/>
    </xf>
    <xf numFmtId="4" fontId="2" fillId="0" borderId="10" xfId="0" applyNumberFormat="1" applyFont="1" applyFill="1" applyBorder="1" applyAlignment="1" applyProtection="1">
      <alignment horizontal="center" vertical="center"/>
      <protection locked="0"/>
    </xf>
    <xf numFmtId="9" fontId="2" fillId="0" borderId="10" xfId="59" applyNumberFormat="1" applyFont="1" applyBorder="1" applyAlignment="1" applyProtection="1">
      <alignment horizontal="center" vertical="center"/>
      <protection/>
    </xf>
    <xf numFmtId="4" fontId="2" fillId="0" borderId="10" xfId="0" applyNumberFormat="1" applyFont="1" applyBorder="1" applyAlignment="1" applyProtection="1">
      <alignment horizontal="center" vertical="center"/>
      <protection locked="0"/>
    </xf>
    <xf numFmtId="4" fontId="2" fillId="0" borderId="11" xfId="0" applyNumberFormat="1" applyFont="1" applyBorder="1" applyAlignment="1" applyProtection="1">
      <alignment horizontal="center" vertical="center"/>
      <protection locked="0"/>
    </xf>
    <xf numFmtId="4" fontId="2" fillId="33" borderId="10" xfId="0" applyNumberFormat="1" applyFont="1" applyFill="1" applyBorder="1" applyAlignment="1">
      <alignment horizontal="center" vertical="center"/>
    </xf>
    <xf numFmtId="4" fontId="2" fillId="0" borderId="10" xfId="0" applyNumberFormat="1" applyFont="1" applyBorder="1" applyAlignment="1" applyProtection="1">
      <alignment horizontal="center" vertical="center" wrapText="1"/>
      <protection/>
    </xf>
    <xf numFmtId="4" fontId="2" fillId="0" borderId="11" xfId="0" applyNumberFormat="1" applyFont="1" applyBorder="1" applyAlignment="1" applyProtection="1">
      <alignment horizontal="center" vertical="center" wrapText="1"/>
      <protection/>
    </xf>
    <xf numFmtId="4" fontId="1" fillId="0" borderId="13" xfId="0" applyNumberFormat="1" applyFont="1" applyFill="1" applyBorder="1" applyAlignment="1" applyProtection="1">
      <alignment horizontal="center"/>
      <protection/>
    </xf>
    <xf numFmtId="4" fontId="2" fillId="0" borderId="10" xfId="0" applyNumberFormat="1" applyFont="1" applyFill="1" applyBorder="1" applyAlignment="1" applyProtection="1">
      <alignment horizontal="center"/>
      <protection locked="0"/>
    </xf>
    <xf numFmtId="4" fontId="50" fillId="0" borderId="13" xfId="0" applyNumberFormat="1" applyFont="1" applyFill="1" applyBorder="1" applyAlignment="1" applyProtection="1">
      <alignment horizontal="center" vertical="center"/>
      <protection locked="0"/>
    </xf>
    <xf numFmtId="4" fontId="51" fillId="0" borderId="10" xfId="0" applyNumberFormat="1" applyFont="1" applyBorder="1" applyAlignment="1" applyProtection="1">
      <alignment horizontal="center"/>
      <protection/>
    </xf>
    <xf numFmtId="4" fontId="50" fillId="0" borderId="10" xfId="0" applyNumberFormat="1" applyFont="1" applyFill="1" applyBorder="1" applyAlignment="1" applyProtection="1">
      <alignment horizontal="center"/>
      <protection locked="0"/>
    </xf>
    <xf numFmtId="4" fontId="2" fillId="0" borderId="10" xfId="0" applyNumberFormat="1" applyFont="1" applyFill="1" applyBorder="1" applyAlignment="1" applyProtection="1">
      <alignment horizontal="center"/>
      <protection/>
    </xf>
    <xf numFmtId="4" fontId="1" fillId="0" borderId="10" xfId="0" applyNumberFormat="1" applyFont="1" applyFill="1" applyBorder="1" applyAlignment="1" applyProtection="1">
      <alignment horizontal="center"/>
      <protection/>
    </xf>
    <xf numFmtId="4" fontId="2" fillId="0" borderId="13" xfId="0" applyNumberFormat="1" applyFont="1" applyFill="1" applyBorder="1" applyAlignment="1" applyProtection="1">
      <alignment horizontal="center"/>
      <protection locked="0"/>
    </xf>
    <xf numFmtId="3" fontId="2" fillId="0" borderId="10" xfId="0" applyNumberFormat="1" applyFont="1" applyFill="1" applyBorder="1" applyAlignment="1" applyProtection="1">
      <alignment horizontal="center" wrapText="1"/>
      <protection locked="0"/>
    </xf>
    <xf numFmtId="3" fontId="50" fillId="33" borderId="14" xfId="0" applyNumberFormat="1" applyFont="1" applyFill="1" applyBorder="1" applyAlignment="1" applyProtection="1">
      <alignment horizontal="center" wrapText="1"/>
      <protection locked="0"/>
    </xf>
    <xf numFmtId="3" fontId="2" fillId="0" borderId="10" xfId="0" applyNumberFormat="1" applyFont="1" applyBorder="1" applyAlignment="1" applyProtection="1">
      <alignment horizontal="center" wrapText="1"/>
      <protection/>
    </xf>
    <xf numFmtId="3" fontId="15" fillId="0" borderId="10" xfId="0" applyNumberFormat="1" applyFont="1" applyBorder="1" applyAlignment="1" applyProtection="1">
      <alignment horizontal="center" wrapText="1"/>
      <protection/>
    </xf>
    <xf numFmtId="3" fontId="14" fillId="0" borderId="10" xfId="0" applyNumberFormat="1" applyFont="1" applyFill="1" applyBorder="1" applyAlignment="1" applyProtection="1">
      <alignment horizontal="center" wrapText="1"/>
      <protection/>
    </xf>
    <xf numFmtId="3" fontId="2" fillId="33" borderId="10" xfId="0" applyNumberFormat="1" applyFont="1" applyFill="1" applyBorder="1" applyAlignment="1" applyProtection="1">
      <alignment horizontal="center" wrapText="1"/>
      <protection/>
    </xf>
    <xf numFmtId="3" fontId="2" fillId="33" borderId="10" xfId="0" applyNumberFormat="1" applyFont="1" applyFill="1" applyBorder="1" applyAlignment="1" applyProtection="1">
      <alignment horizontal="center" wrapText="1"/>
      <protection locked="0"/>
    </xf>
    <xf numFmtId="3" fontId="15" fillId="0" borderId="10" xfId="0" applyNumberFormat="1" applyFont="1" applyFill="1" applyBorder="1" applyAlignment="1" applyProtection="1">
      <alignment horizontal="center" wrapText="1"/>
      <protection/>
    </xf>
    <xf numFmtId="3" fontId="2" fillId="0" borderId="10" xfId="0" applyNumberFormat="1" applyFont="1" applyFill="1" applyBorder="1" applyAlignment="1" applyProtection="1">
      <alignment horizontal="center" wrapText="1"/>
      <protection/>
    </xf>
    <xf numFmtId="3" fontId="2" fillId="0" borderId="10" xfId="0" applyNumberFormat="1" applyFont="1" applyBorder="1" applyAlignment="1" applyProtection="1">
      <alignment horizontal="center" wrapText="1"/>
      <protection locked="0"/>
    </xf>
    <xf numFmtId="3" fontId="14" fillId="0" borderId="10" xfId="0" applyNumberFormat="1" applyFont="1" applyFill="1" applyBorder="1" applyAlignment="1" applyProtection="1">
      <alignment horizontal="center" wrapText="1"/>
      <protection locked="0"/>
    </xf>
    <xf numFmtId="3" fontId="2" fillId="0" borderId="10" xfId="0" applyNumberFormat="1" applyFont="1" applyFill="1" applyBorder="1" applyAlignment="1">
      <alignment horizontal="center"/>
    </xf>
    <xf numFmtId="3" fontId="2" fillId="0" borderId="14" xfId="0" applyNumberFormat="1" applyFont="1" applyFill="1" applyBorder="1" applyAlignment="1" applyProtection="1">
      <alignment horizontal="center" wrapText="1"/>
      <protection locked="0"/>
    </xf>
    <xf numFmtId="3" fontId="50" fillId="0" borderId="10" xfId="0" applyNumberFormat="1" applyFont="1" applyFill="1" applyBorder="1" applyAlignment="1" applyProtection="1">
      <alignment horizontal="center" wrapText="1"/>
      <protection locked="0"/>
    </xf>
    <xf numFmtId="3" fontId="14" fillId="0" borderId="10" xfId="0" applyNumberFormat="1" applyFont="1" applyBorder="1" applyAlignment="1" applyProtection="1">
      <alignment horizontal="center" wrapText="1"/>
      <protection/>
    </xf>
    <xf numFmtId="3" fontId="50" fillId="0" borderId="10" xfId="0" applyNumberFormat="1" applyFont="1" applyBorder="1" applyAlignment="1" applyProtection="1">
      <alignment horizontal="center" wrapText="1"/>
      <protection/>
    </xf>
    <xf numFmtId="3" fontId="50" fillId="0" borderId="10" xfId="0" applyNumberFormat="1" applyFont="1" applyFill="1" applyBorder="1" applyAlignment="1" applyProtection="1">
      <alignment horizontal="center" wrapText="1"/>
      <protection/>
    </xf>
    <xf numFmtId="3" fontId="14" fillId="0" borderId="10" xfId="0" applyNumberFormat="1" applyFont="1" applyBorder="1" applyAlignment="1" applyProtection="1">
      <alignment horizontal="center" wrapText="1"/>
      <protection locked="0"/>
    </xf>
    <xf numFmtId="3" fontId="50" fillId="0" borderId="10" xfId="0" applyNumberFormat="1" applyFont="1" applyBorder="1" applyAlignment="1" applyProtection="1">
      <alignment horizontal="center" wrapText="1"/>
      <protection locked="0"/>
    </xf>
    <xf numFmtId="3" fontId="2" fillId="0" borderId="10" xfId="0" applyNumberFormat="1" applyFont="1" applyBorder="1" applyAlignment="1" applyProtection="1">
      <alignment horizontal="center"/>
      <protection locked="0"/>
    </xf>
    <xf numFmtId="3" fontId="2" fillId="0" borderId="10" xfId="0" applyNumberFormat="1" applyFont="1" applyBorder="1" applyAlignment="1">
      <alignment horizontal="center"/>
    </xf>
    <xf numFmtId="3" fontId="2" fillId="0" borderId="13" xfId="0" applyNumberFormat="1" applyFont="1" applyBorder="1" applyAlignment="1" applyProtection="1">
      <alignment horizontal="center" wrapText="1"/>
      <protection/>
    </xf>
    <xf numFmtId="4" fontId="1" fillId="0" borderId="13" xfId="0" applyNumberFormat="1" applyFont="1" applyBorder="1" applyAlignment="1" applyProtection="1">
      <alignment horizontal="center"/>
      <protection/>
    </xf>
    <xf numFmtId="4" fontId="2" fillId="0" borderId="13" xfId="0" applyNumberFormat="1" applyFont="1" applyBorder="1" applyAlignment="1" applyProtection="1">
      <alignment horizontal="center"/>
      <protection locked="0"/>
    </xf>
    <xf numFmtId="4" fontId="2" fillId="0" borderId="13" xfId="0" applyNumberFormat="1" applyFont="1" applyBorder="1" applyAlignment="1" applyProtection="1">
      <alignment horizontal="center" vertical="top"/>
      <protection locked="0"/>
    </xf>
    <xf numFmtId="4" fontId="2" fillId="0" borderId="13" xfId="0" applyNumberFormat="1" applyFont="1" applyFill="1" applyBorder="1" applyAlignment="1">
      <alignment horizontal="center"/>
    </xf>
    <xf numFmtId="4" fontId="2" fillId="0" borderId="10" xfId="0" applyNumberFormat="1" applyFont="1" applyBorder="1" applyAlignment="1">
      <alignment horizontal="center"/>
    </xf>
    <xf numFmtId="4" fontId="2" fillId="33" borderId="10" xfId="0" applyNumberFormat="1" applyFont="1" applyFill="1" applyBorder="1" applyAlignment="1" applyProtection="1">
      <alignment horizontal="center" vertical="center"/>
      <protection locked="0"/>
    </xf>
    <xf numFmtId="4" fontId="1" fillId="0" borderId="13" xfId="0" applyNumberFormat="1" applyFont="1" applyBorder="1" applyAlignment="1" applyProtection="1">
      <alignment horizontal="center" vertical="top"/>
      <protection/>
    </xf>
    <xf numFmtId="4" fontId="2" fillId="0" borderId="10" xfId="0" applyNumberFormat="1" applyFont="1" applyBorder="1" applyAlignment="1" applyProtection="1">
      <alignment horizontal="center"/>
      <protection locked="0"/>
    </xf>
    <xf numFmtId="4" fontId="2" fillId="0" borderId="10" xfId="0" applyNumberFormat="1" applyFont="1" applyBorder="1" applyAlignment="1" applyProtection="1">
      <alignment horizontal="center"/>
      <protection/>
    </xf>
    <xf numFmtId="4" fontId="2" fillId="33" borderId="13" xfId="0" applyNumberFormat="1" applyFont="1" applyFill="1" applyBorder="1" applyAlignment="1" applyProtection="1">
      <alignment horizontal="center"/>
      <protection locked="0"/>
    </xf>
    <xf numFmtId="4" fontId="1" fillId="0" borderId="10" xfId="0" applyNumberFormat="1" applyFont="1" applyBorder="1" applyAlignment="1" applyProtection="1">
      <alignment horizontal="center"/>
      <protection/>
    </xf>
    <xf numFmtId="4" fontId="1" fillId="33" borderId="10" xfId="0" applyNumberFormat="1" applyFont="1" applyFill="1" applyBorder="1" applyAlignment="1" applyProtection="1">
      <alignment horizontal="center"/>
      <protection/>
    </xf>
    <xf numFmtId="4" fontId="2" fillId="33" borderId="10" xfId="0" applyNumberFormat="1" applyFont="1" applyFill="1" applyBorder="1" applyAlignment="1" applyProtection="1">
      <alignment horizontal="center"/>
      <protection locked="0"/>
    </xf>
    <xf numFmtId="4" fontId="2" fillId="33" borderId="10" xfId="0" applyNumberFormat="1" applyFont="1" applyFill="1" applyBorder="1" applyAlignment="1">
      <alignment horizontal="center"/>
    </xf>
    <xf numFmtId="4" fontId="2" fillId="33" borderId="0" xfId="0" applyNumberFormat="1" applyFont="1" applyFill="1" applyAlignment="1">
      <alignment horizontal="center"/>
    </xf>
    <xf numFmtId="0" fontId="1" fillId="0" borderId="10" xfId="0" applyNumberFormat="1" applyFont="1" applyFill="1" applyBorder="1" applyAlignment="1" applyProtection="1">
      <alignment horizontal="center" vertical="top"/>
      <protection/>
    </xf>
    <xf numFmtId="2" fontId="1" fillId="0" borderId="10" xfId="0" applyNumberFormat="1" applyFont="1" applyFill="1" applyBorder="1" applyAlignment="1" applyProtection="1">
      <alignment horizontal="center"/>
      <protection/>
    </xf>
    <xf numFmtId="4" fontId="2" fillId="0" borderId="10" xfId="0" applyNumberFormat="1" applyFont="1" applyFill="1" applyBorder="1" applyAlignment="1">
      <alignment horizontal="center"/>
    </xf>
    <xf numFmtId="4" fontId="2" fillId="33" borderId="0" xfId="0" applyNumberFormat="1" applyFont="1" applyFill="1" applyAlignment="1">
      <alignment horizontal="center" vertical="center"/>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84" zoomScaleNormal="84" zoomScalePageLayoutView="0" workbookViewId="0" topLeftCell="A1">
      <selection activeCell="A4" sqref="A4"/>
    </sheetView>
  </sheetViews>
  <sheetFormatPr defaultColWidth="9.140625" defaultRowHeight="12.75"/>
  <cols>
    <col min="1" max="1" width="44.140625" style="2" customWidth="1"/>
    <col min="2" max="2" width="13.57421875" style="33" customWidth="1"/>
    <col min="3" max="3" width="13.140625" style="33" customWidth="1"/>
    <col min="4" max="4" width="16.00390625" style="33" customWidth="1"/>
    <col min="5" max="5" width="13.421875" style="2" customWidth="1"/>
    <col min="6" max="6" width="13.28125" style="33" customWidth="1"/>
    <col min="7"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22</v>
      </c>
      <c r="B1" s="31"/>
      <c r="C1" s="31"/>
      <c r="D1" s="31"/>
      <c r="E1" s="1"/>
      <c r="F1" s="31"/>
      <c r="G1" s="1"/>
      <c r="H1" s="1"/>
      <c r="I1" s="1"/>
      <c r="J1" s="1"/>
      <c r="K1" s="1"/>
    </row>
    <row r="2" spans="1:11" ht="15.75">
      <c r="A2" s="1"/>
      <c r="B2" s="31"/>
      <c r="C2" s="31"/>
      <c r="D2" s="31"/>
      <c r="E2" s="1"/>
      <c r="F2" s="31"/>
      <c r="G2" s="1"/>
      <c r="H2" s="1"/>
      <c r="I2" s="1"/>
      <c r="J2" s="1"/>
      <c r="K2" s="1"/>
    </row>
    <row r="3" spans="1:11" ht="15.75">
      <c r="A3" s="1"/>
      <c r="B3" s="31"/>
      <c r="C3" s="31"/>
      <c r="D3" s="31"/>
      <c r="E3" s="1"/>
      <c r="F3" s="31"/>
      <c r="G3" s="1"/>
      <c r="H3" s="1"/>
      <c r="I3" s="1"/>
      <c r="J3" s="1"/>
      <c r="K3" s="1"/>
    </row>
    <row r="4" spans="1:11" ht="15.75">
      <c r="A4" s="1"/>
      <c r="B4" s="31"/>
      <c r="C4" s="31"/>
      <c r="D4" s="31"/>
      <c r="E4" s="1"/>
      <c r="F4" s="31"/>
      <c r="G4" s="1"/>
      <c r="H4" s="1"/>
      <c r="I4" s="1"/>
      <c r="J4" s="1"/>
      <c r="K4" s="1"/>
    </row>
    <row r="5" spans="1:11" ht="15.75">
      <c r="A5" s="1" t="s">
        <v>32</v>
      </c>
      <c r="B5" s="23" t="s">
        <v>36</v>
      </c>
      <c r="C5" s="17"/>
      <c r="D5" s="36"/>
      <c r="E5" s="3"/>
      <c r="F5" s="36"/>
      <c r="G5" s="3"/>
      <c r="H5" s="3"/>
      <c r="I5" s="3"/>
      <c r="J5" s="3"/>
      <c r="K5" s="3"/>
    </row>
    <row r="6" spans="1:10" ht="15.75">
      <c r="A6" s="4"/>
      <c r="B6" s="5"/>
      <c r="C6" s="5"/>
      <c r="D6" s="5"/>
      <c r="E6" s="5"/>
      <c r="F6" s="5"/>
      <c r="G6" s="5"/>
      <c r="H6" s="5"/>
      <c r="I6" s="5"/>
      <c r="J6" s="16" t="s">
        <v>0</v>
      </c>
    </row>
    <row r="7" spans="1:11" ht="15.75">
      <c r="A7" s="6"/>
      <c r="B7" s="16"/>
      <c r="C7" s="16"/>
      <c r="D7" s="16"/>
      <c r="E7" s="6"/>
      <c r="F7" s="16"/>
      <c r="G7" s="6"/>
      <c r="H7" s="6"/>
      <c r="I7" s="6"/>
      <c r="J7" s="6"/>
      <c r="K7" s="6"/>
    </row>
    <row r="8" spans="1:11" ht="72.75" customHeight="1">
      <c r="A8" s="117"/>
      <c r="B8" s="29" t="s">
        <v>33</v>
      </c>
      <c r="C8" s="28" t="s">
        <v>28</v>
      </c>
      <c r="D8" s="28" t="s">
        <v>29</v>
      </c>
      <c r="E8" s="28" t="s">
        <v>30</v>
      </c>
      <c r="F8" s="28" t="s">
        <v>21</v>
      </c>
      <c r="G8" s="28" t="s">
        <v>27</v>
      </c>
      <c r="H8" s="28" t="s">
        <v>31</v>
      </c>
      <c r="I8" s="47" t="s">
        <v>35</v>
      </c>
      <c r="J8" s="7" t="s">
        <v>1</v>
      </c>
      <c r="K8" s="8"/>
    </row>
    <row r="9" spans="1:10" ht="24" customHeight="1">
      <c r="A9" s="118"/>
      <c r="B9" s="24" t="s">
        <v>2</v>
      </c>
      <c r="C9" s="10" t="s">
        <v>2</v>
      </c>
      <c r="D9" s="10" t="s">
        <v>2</v>
      </c>
      <c r="E9" s="10" t="s">
        <v>2</v>
      </c>
      <c r="F9" s="10" t="s">
        <v>2</v>
      </c>
      <c r="G9" s="10" t="s">
        <v>2</v>
      </c>
      <c r="H9" s="46" t="s">
        <v>2</v>
      </c>
      <c r="I9" s="46" t="s">
        <v>2</v>
      </c>
      <c r="J9" s="10" t="s">
        <v>2</v>
      </c>
    </row>
    <row r="10" spans="1:10" ht="15.75">
      <c r="A10" s="25" t="s">
        <v>3</v>
      </c>
      <c r="B10" s="15"/>
      <c r="C10" s="15"/>
      <c r="D10" s="15"/>
      <c r="E10" s="15"/>
      <c r="F10" s="15"/>
      <c r="G10" s="15"/>
      <c r="H10" s="15"/>
      <c r="I10" s="51"/>
      <c r="J10" s="15"/>
    </row>
    <row r="11" spans="1:11" s="6" customFormat="1" ht="15.75">
      <c r="A11" s="11" t="s">
        <v>4</v>
      </c>
      <c r="B11" s="38">
        <v>246.17341593000015</v>
      </c>
      <c r="C11" s="99">
        <v>18.44</v>
      </c>
      <c r="D11" s="100">
        <v>31.979</v>
      </c>
      <c r="E11" s="101">
        <v>144.16347327</v>
      </c>
      <c r="F11" s="102">
        <v>23.53424528</v>
      </c>
      <c r="G11" s="103">
        <v>3.55</v>
      </c>
      <c r="H11" s="75">
        <v>57.77389434127998</v>
      </c>
      <c r="I11" s="70">
        <v>0.7</v>
      </c>
      <c r="J11" s="37">
        <f>H11+G11+F11+E11+D11+C11+B11+I11</f>
        <v>526.3140288212801</v>
      </c>
      <c r="K11" s="44"/>
    </row>
    <row r="12" spans="1:10" s="6" customFormat="1" ht="15.75">
      <c r="A12" s="11" t="s">
        <v>5</v>
      </c>
      <c r="B12" s="38">
        <v>106.39451176999998</v>
      </c>
      <c r="C12" s="99">
        <v>1.07</v>
      </c>
      <c r="D12" s="100">
        <v>41.708</v>
      </c>
      <c r="E12" s="73">
        <v>71.33034858</v>
      </c>
      <c r="F12" s="39">
        <v>0</v>
      </c>
      <c r="G12" s="65">
        <v>20.27</v>
      </c>
      <c r="H12" s="75">
        <f>+H13-H11</f>
        <v>390.52594638262417</v>
      </c>
      <c r="I12" s="70">
        <v>0</v>
      </c>
      <c r="J12" s="37">
        <f>B12+C12+D12+E12+F12+G12+H12+I12</f>
        <v>631.2988067326241</v>
      </c>
    </row>
    <row r="13" spans="1:11" s="1" customFormat="1" ht="15.75">
      <c r="A13" s="9" t="s">
        <v>6</v>
      </c>
      <c r="B13" s="54">
        <v>352.56792770000015</v>
      </c>
      <c r="C13" s="98">
        <f>SUM(C11:C12)</f>
        <v>19.51</v>
      </c>
      <c r="D13" s="104">
        <f>SUM(D11:D12)</f>
        <v>73.687</v>
      </c>
      <c r="E13" s="74">
        <f>SUM(E11:E12)</f>
        <v>215.49382185000002</v>
      </c>
      <c r="F13" s="45">
        <v>23.53</v>
      </c>
      <c r="G13" s="55">
        <v>23.82</v>
      </c>
      <c r="H13" s="68">
        <v>448.29984072390414</v>
      </c>
      <c r="I13" s="71">
        <v>0.7</v>
      </c>
      <c r="J13" s="45">
        <f>B13+C13+D13+E13+F13+G13+H13+I13</f>
        <v>1157.6085902739044</v>
      </c>
      <c r="K13" s="40"/>
    </row>
    <row r="14" spans="1:10" ht="15.75">
      <c r="A14" s="11" t="s">
        <v>7</v>
      </c>
      <c r="B14" s="56">
        <f>IF($J$13=0,"",B13/$J$13)</f>
        <v>0.3045657493061435</v>
      </c>
      <c r="C14" s="56">
        <f aca="true" t="shared" si="0" ref="C14:J14">IF($J$13=0,"",C13/$J$13)</f>
        <v>0.0168537104543978</v>
      </c>
      <c r="D14" s="56">
        <f t="shared" si="0"/>
        <v>0.06365450344711485</v>
      </c>
      <c r="E14" s="56">
        <f t="shared" si="0"/>
        <v>0.18615430436552957</v>
      </c>
      <c r="F14" s="56">
        <f t="shared" si="0"/>
        <v>0.02032638682685701</v>
      </c>
      <c r="G14" s="56">
        <f t="shared" si="0"/>
        <v>0.02057690328158665</v>
      </c>
      <c r="H14" s="57">
        <f t="shared" si="0"/>
        <v>0.38726374742764386</v>
      </c>
      <c r="I14" s="48">
        <f t="shared" si="0"/>
        <v>0.0006046948907267277</v>
      </c>
      <c r="J14" s="56">
        <f t="shared" si="0"/>
        <v>1</v>
      </c>
    </row>
    <row r="15" spans="1:10" ht="15.75">
      <c r="A15" s="9"/>
      <c r="B15" s="37"/>
      <c r="C15" s="37"/>
      <c r="D15" s="37"/>
      <c r="E15" s="37"/>
      <c r="F15" s="37"/>
      <c r="G15" s="37"/>
      <c r="H15" s="58"/>
      <c r="I15" s="59"/>
      <c r="J15" s="60"/>
    </row>
    <row r="16" spans="1:10" ht="15.75">
      <c r="A16" s="9" t="s">
        <v>8</v>
      </c>
      <c r="B16" s="37"/>
      <c r="C16" s="37"/>
      <c r="D16" s="37"/>
      <c r="E16" s="37"/>
      <c r="F16" s="37"/>
      <c r="G16" s="37"/>
      <c r="H16" s="58"/>
      <c r="I16" s="59"/>
      <c r="J16" s="60"/>
    </row>
    <row r="17" spans="1:10" s="6" customFormat="1" ht="15.75">
      <c r="A17" s="11" t="s">
        <v>4</v>
      </c>
      <c r="B17" s="69">
        <v>240.48290320000007</v>
      </c>
      <c r="C17" s="105">
        <v>23.19</v>
      </c>
      <c r="D17" s="99">
        <v>204.348</v>
      </c>
      <c r="E17" s="73">
        <v>212.03993468</v>
      </c>
      <c r="F17" s="102">
        <v>45.69561589</v>
      </c>
      <c r="G17" s="110">
        <v>6.19</v>
      </c>
      <c r="H17" s="69">
        <f>80.52+6.99</f>
        <v>87.50999999999999</v>
      </c>
      <c r="I17" s="72">
        <v>0.46</v>
      </c>
      <c r="J17" s="106">
        <f>B17+C17+D17+E17+F17+G17+H17+I17</f>
        <v>819.9164537700001</v>
      </c>
    </row>
    <row r="18" spans="1:10" s="6" customFormat="1" ht="15.75">
      <c r="A18" s="11" t="s">
        <v>5</v>
      </c>
      <c r="B18" s="69">
        <v>172.41843982</v>
      </c>
      <c r="C18" s="105">
        <v>2.7</v>
      </c>
      <c r="D18" s="99">
        <v>46.925</v>
      </c>
      <c r="E18" s="73">
        <v>168.85523411</v>
      </c>
      <c r="F18" s="102">
        <v>0</v>
      </c>
      <c r="G18" s="107">
        <v>69.45</v>
      </c>
      <c r="H18" s="69">
        <f>+H19-H17</f>
        <v>763.0542444382717</v>
      </c>
      <c r="I18" s="72">
        <v>0</v>
      </c>
      <c r="J18" s="106">
        <f>B18+C18+D18+E18+F18+G18+H18+I18</f>
        <v>1223.4029183682717</v>
      </c>
    </row>
    <row r="19" spans="1:11" s="1" customFormat="1" ht="15.75">
      <c r="A19" s="9" t="s">
        <v>6</v>
      </c>
      <c r="B19" s="68">
        <v>412.90134302000007</v>
      </c>
      <c r="C19" s="108">
        <f>SUM(C17:C18)</f>
        <v>25.89</v>
      </c>
      <c r="D19" s="74">
        <f>SUM(D17:D18)</f>
        <v>251.27300000000002</v>
      </c>
      <c r="E19" s="74">
        <f>SUM(E17:E18)</f>
        <v>380.89516878999996</v>
      </c>
      <c r="F19" s="108">
        <v>45.69561589</v>
      </c>
      <c r="G19" s="109">
        <v>75.64</v>
      </c>
      <c r="H19" s="74">
        <v>850.5642444382717</v>
      </c>
      <c r="I19" s="71">
        <v>0.46</v>
      </c>
      <c r="J19" s="108">
        <f>B19+C19+D19+E19+F19+G19+H19+I19</f>
        <v>2043.3193721382718</v>
      </c>
      <c r="K19" s="40"/>
    </row>
    <row r="20" spans="1:10" s="6" customFormat="1" ht="15.75">
      <c r="A20" s="11" t="s">
        <v>9</v>
      </c>
      <c r="B20" s="56">
        <f aca="true" t="shared" si="1" ref="B20:J20">IF($J$19=0,"",B19/$J$19)</f>
        <v>0.20207381609068353</v>
      </c>
      <c r="C20" s="56">
        <f t="shared" si="1"/>
        <v>0.012670559655540729</v>
      </c>
      <c r="D20" s="56">
        <f t="shared" si="1"/>
        <v>0.12297294462443746</v>
      </c>
      <c r="E20" s="56">
        <f t="shared" si="1"/>
        <v>0.18641000226577636</v>
      </c>
      <c r="F20" s="56">
        <f t="shared" si="1"/>
        <v>0.022363423218652756</v>
      </c>
      <c r="G20" s="56">
        <f t="shared" si="1"/>
        <v>0.037018197464082685</v>
      </c>
      <c r="H20" s="57">
        <f t="shared" si="1"/>
        <v>0.4162659327935515</v>
      </c>
      <c r="I20" s="49">
        <f t="shared" si="1"/>
        <v>0.0002251238872749608</v>
      </c>
      <c r="J20" s="62">
        <f t="shared" si="1"/>
        <v>1</v>
      </c>
    </row>
    <row r="21" spans="1:10" ht="15.75">
      <c r="A21" s="9"/>
      <c r="B21" s="37"/>
      <c r="C21" s="37"/>
      <c r="D21" s="37"/>
      <c r="E21" s="37"/>
      <c r="F21" s="37"/>
      <c r="G21" s="37"/>
      <c r="H21" s="58"/>
      <c r="I21" s="59"/>
      <c r="J21" s="60"/>
    </row>
    <row r="22" spans="1:10" ht="15.75">
      <c r="A22" s="9" t="s">
        <v>10</v>
      </c>
      <c r="B22" s="63"/>
      <c r="C22" s="63"/>
      <c r="D22" s="63"/>
      <c r="E22" s="63"/>
      <c r="F22" s="63"/>
      <c r="G22" s="63"/>
      <c r="H22" s="64"/>
      <c r="I22" s="59"/>
      <c r="J22" s="52"/>
    </row>
    <row r="23" spans="1:10" s="6" customFormat="1" ht="15.75">
      <c r="A23" s="11" t="s">
        <v>4</v>
      </c>
      <c r="B23" s="69">
        <v>438.32612294000006</v>
      </c>
      <c r="C23" s="105">
        <v>29.96</v>
      </c>
      <c r="D23" s="99">
        <v>94.741</v>
      </c>
      <c r="E23" s="101">
        <v>237.06980951</v>
      </c>
      <c r="F23" s="102">
        <v>65.30067299</v>
      </c>
      <c r="G23" s="112">
        <v>1.69</v>
      </c>
      <c r="H23" s="69">
        <v>77.9</v>
      </c>
      <c r="I23" s="72">
        <v>2.43</v>
      </c>
      <c r="J23" s="106">
        <f>B23+C23+D23+E23+F23+G23+H23+I23</f>
        <v>947.41760544</v>
      </c>
    </row>
    <row r="24" spans="1:10" s="6" customFormat="1" ht="15.75">
      <c r="A24" s="11" t="s">
        <v>5</v>
      </c>
      <c r="B24" s="69">
        <v>179.11458237</v>
      </c>
      <c r="C24" s="105">
        <v>14.99</v>
      </c>
      <c r="D24" s="99">
        <v>69.295</v>
      </c>
      <c r="E24" s="75">
        <v>83.79323778</v>
      </c>
      <c r="F24" s="102">
        <v>0</v>
      </c>
      <c r="G24" s="111">
        <v>52.77</v>
      </c>
      <c r="H24" s="69">
        <f>+H25-H23</f>
        <v>504.86</v>
      </c>
      <c r="I24" s="72">
        <v>0.25</v>
      </c>
      <c r="J24" s="106">
        <f>B24+C24+D24+E24+F24+G24+H24+I24</f>
        <v>905.07282015</v>
      </c>
    </row>
    <row r="25" spans="1:10" s="1" customFormat="1" ht="15.75">
      <c r="A25" s="9" t="s">
        <v>6</v>
      </c>
      <c r="B25" s="68">
        <v>617.4407053100001</v>
      </c>
      <c r="C25" s="108">
        <f>SUM(C23:C24)</f>
        <v>44.95</v>
      </c>
      <c r="D25" s="113">
        <f>SUM(D23:D24)</f>
        <v>164.036</v>
      </c>
      <c r="E25" s="74">
        <f>SUM(E23:E24)</f>
        <v>320.86304729</v>
      </c>
      <c r="F25" s="45">
        <v>65.30067299</v>
      </c>
      <c r="G25" s="55">
        <v>54.46</v>
      </c>
      <c r="H25" s="114">
        <v>582.76</v>
      </c>
      <c r="I25" s="71">
        <v>2.68</v>
      </c>
      <c r="J25" s="45">
        <f>B25+C25+D25+E25+F25+G25+H25+I25</f>
        <v>1852.4904255900003</v>
      </c>
    </row>
    <row r="26" spans="1:10" ht="15.75" customHeight="1">
      <c r="A26" s="12"/>
      <c r="B26" s="66"/>
      <c r="C26" s="66"/>
      <c r="D26" s="66"/>
      <c r="E26" s="66"/>
      <c r="F26" s="66"/>
      <c r="G26" s="66"/>
      <c r="H26" s="67"/>
      <c r="I26" s="59"/>
      <c r="J26" s="66"/>
    </row>
    <row r="27" spans="1:10" ht="15.75">
      <c r="A27" s="9" t="s">
        <v>11</v>
      </c>
      <c r="B27" s="63"/>
      <c r="C27" s="37"/>
      <c r="D27" s="37"/>
      <c r="E27" s="37"/>
      <c r="F27" s="37"/>
      <c r="G27" s="37"/>
      <c r="H27" s="58"/>
      <c r="I27" s="59"/>
      <c r="J27" s="37"/>
    </row>
    <row r="28" spans="1:10" s="6" customFormat="1" ht="15.75">
      <c r="A28" s="11" t="s">
        <v>4</v>
      </c>
      <c r="B28" s="61">
        <v>14.638896398400002</v>
      </c>
      <c r="C28" s="105">
        <v>0.773</v>
      </c>
      <c r="D28" s="100">
        <v>5.404</v>
      </c>
      <c r="E28" s="115">
        <v>11.93675998</v>
      </c>
      <c r="F28" s="102">
        <v>6.05496134</v>
      </c>
      <c r="G28" s="116">
        <v>0</v>
      </c>
      <c r="H28" s="69">
        <v>23.1</v>
      </c>
      <c r="I28" s="72">
        <v>0.94</v>
      </c>
      <c r="J28" s="37">
        <f>B28+C28+D28+E28+F28+G28+H28+I28</f>
        <v>62.847617718399995</v>
      </c>
    </row>
    <row r="29" spans="1:10" s="6" customFormat="1" ht="15.75">
      <c r="A29" s="11" t="s">
        <v>5</v>
      </c>
      <c r="B29" s="61">
        <v>49.8403519904</v>
      </c>
      <c r="C29" s="105">
        <v>0.74</v>
      </c>
      <c r="D29" s="100">
        <v>9.84</v>
      </c>
      <c r="E29" s="69">
        <v>0.66594154</v>
      </c>
      <c r="F29" s="39">
        <v>0</v>
      </c>
      <c r="G29" s="103">
        <v>3.7</v>
      </c>
      <c r="H29" s="69">
        <v>23.95</v>
      </c>
      <c r="I29" s="72">
        <v>0</v>
      </c>
      <c r="J29" s="37">
        <f>B29+C29+D29+E29+F29+G29+H29+I29</f>
        <v>88.7362935304</v>
      </c>
    </row>
    <row r="30" spans="1:10" s="1" customFormat="1" ht="15.75">
      <c r="A30" s="9" t="s">
        <v>6</v>
      </c>
      <c r="B30" s="54">
        <v>64.4792483888</v>
      </c>
      <c r="C30" s="108">
        <f>SUM(C28:C29)</f>
        <v>1.513</v>
      </c>
      <c r="D30" s="113">
        <f>SUM(D28:D29)</f>
        <v>15.244</v>
      </c>
      <c r="E30" s="74">
        <f>SUM(E28:E29)</f>
        <v>12.60270152</v>
      </c>
      <c r="F30" s="45">
        <v>6.05496134</v>
      </c>
      <c r="G30" s="55">
        <v>3.7</v>
      </c>
      <c r="H30" s="114">
        <v>47.05</v>
      </c>
      <c r="I30" s="71">
        <v>0.94</v>
      </c>
      <c r="J30" s="45">
        <f>B30+C30+D30+E30+F30+G30+H30+I30</f>
        <v>151.5839112488</v>
      </c>
    </row>
    <row r="31" spans="1:11" ht="15.75" customHeight="1">
      <c r="A31" s="13"/>
      <c r="B31" s="32"/>
      <c r="C31" s="32"/>
      <c r="D31" s="32"/>
      <c r="E31" s="32"/>
      <c r="F31" s="32"/>
      <c r="G31" s="32"/>
      <c r="H31" s="32"/>
      <c r="I31" s="32"/>
      <c r="J31" s="32"/>
      <c r="K31" s="14"/>
    </row>
  </sheetData>
  <sheetProtection/>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ignoredErrors>
    <ignoredError sqref="H12:H30" unlockedFormula="1"/>
  </ignoredErrors>
</worksheet>
</file>

<file path=xl/worksheets/sheet2.xml><?xml version="1.0" encoding="utf-8"?>
<worksheet xmlns="http://schemas.openxmlformats.org/spreadsheetml/2006/main" xmlns:r="http://schemas.openxmlformats.org/officeDocument/2006/relationships">
  <dimension ref="A1:L16"/>
  <sheetViews>
    <sheetView zoomScale="75" zoomScaleNormal="75" zoomScalePageLayoutView="0" workbookViewId="0" topLeftCell="A1">
      <selection activeCell="A35" sqref="A35:A36"/>
    </sheetView>
  </sheetViews>
  <sheetFormatPr defaultColWidth="9.140625" defaultRowHeight="12.75"/>
  <cols>
    <col min="1" max="1" width="47.140625" style="2" customWidth="1"/>
    <col min="2" max="3" width="12.8515625" style="2" customWidth="1"/>
    <col min="4" max="4" width="12.7109375" style="2" customWidth="1"/>
    <col min="5" max="5" width="12.8515625" style="2" customWidth="1"/>
    <col min="6" max="9" width="12.57421875" style="2" customWidth="1"/>
    <col min="10" max="10" width="13.140625" style="2" customWidth="1"/>
    <col min="11" max="16384" width="9.140625" style="2" customWidth="1"/>
  </cols>
  <sheetData>
    <row r="1" spans="1:2" ht="15.75">
      <c r="A1" s="1" t="s">
        <v>22</v>
      </c>
      <c r="B1" s="1"/>
    </row>
    <row r="2" spans="1:2" ht="15.75">
      <c r="A2" s="1"/>
      <c r="B2" s="1"/>
    </row>
    <row r="3" spans="1:2" ht="15.75">
      <c r="A3" s="1"/>
      <c r="B3" s="1"/>
    </row>
    <row r="4" spans="1:2" ht="15.75">
      <c r="A4" s="1" t="s">
        <v>32</v>
      </c>
      <c r="B4" s="23" t="s">
        <v>36</v>
      </c>
    </row>
    <row r="5" spans="1:10" ht="15.75">
      <c r="A5" s="4"/>
      <c r="B5" s="5"/>
      <c r="J5" s="16" t="s">
        <v>12</v>
      </c>
    </row>
    <row r="6" ht="15.75">
      <c r="A6" s="6"/>
    </row>
    <row r="7" spans="1:10" s="19" customFormat="1" ht="75" customHeight="1">
      <c r="A7" s="18"/>
      <c r="B7" s="30" t="s">
        <v>34</v>
      </c>
      <c r="C7" s="28" t="s">
        <v>28</v>
      </c>
      <c r="D7" s="28" t="s">
        <v>29</v>
      </c>
      <c r="E7" s="28" t="s">
        <v>30</v>
      </c>
      <c r="F7" s="28" t="s">
        <v>21</v>
      </c>
      <c r="G7" s="28" t="s">
        <v>27</v>
      </c>
      <c r="H7" s="28" t="s">
        <v>31</v>
      </c>
      <c r="I7" s="50" t="s">
        <v>35</v>
      </c>
      <c r="J7" s="7" t="s">
        <v>1</v>
      </c>
    </row>
    <row r="8" spans="1:10" s="20" customFormat="1" ht="33" customHeight="1">
      <c r="A8" s="22" t="s">
        <v>13</v>
      </c>
      <c r="B8" s="76">
        <v>9</v>
      </c>
      <c r="C8" s="85">
        <v>11</v>
      </c>
      <c r="D8" s="95">
        <v>9</v>
      </c>
      <c r="E8" s="76">
        <v>24</v>
      </c>
      <c r="F8" s="96">
        <v>4</v>
      </c>
      <c r="G8" s="77">
        <v>3</v>
      </c>
      <c r="H8" s="88">
        <v>10</v>
      </c>
      <c r="I8" s="89">
        <v>3</v>
      </c>
      <c r="J8" s="78">
        <f>B8+C8+D8+E8+F8+G8+H8+I8</f>
        <v>73</v>
      </c>
    </row>
    <row r="9" spans="1:10" s="20" customFormat="1" ht="33" customHeight="1">
      <c r="A9" s="22"/>
      <c r="B9" s="79"/>
      <c r="C9" s="90"/>
      <c r="D9" s="97"/>
      <c r="E9" s="80"/>
      <c r="F9" s="96"/>
      <c r="G9" s="81"/>
      <c r="H9" s="84"/>
      <c r="I9" s="91"/>
      <c r="J9" s="78"/>
    </row>
    <row r="10" spans="1:10" s="20" customFormat="1" ht="33" customHeight="1">
      <c r="A10" s="22" t="s">
        <v>14</v>
      </c>
      <c r="B10" s="76">
        <v>282</v>
      </c>
      <c r="C10" s="85">
        <v>64</v>
      </c>
      <c r="D10" s="95">
        <v>91</v>
      </c>
      <c r="E10" s="76">
        <v>174</v>
      </c>
      <c r="F10" s="96">
        <v>27</v>
      </c>
      <c r="G10" s="82">
        <v>20</v>
      </c>
      <c r="H10" s="76">
        <v>61</v>
      </c>
      <c r="I10" s="89">
        <v>5</v>
      </c>
      <c r="J10" s="78">
        <f>B10+C10+D10+E10+F10+G10+H10+I10</f>
        <v>724</v>
      </c>
    </row>
    <row r="11" spans="1:10" s="20" customFormat="1" ht="33" customHeight="1">
      <c r="A11" s="22"/>
      <c r="B11" s="83"/>
      <c r="C11" s="90"/>
      <c r="D11" s="97"/>
      <c r="E11" s="84"/>
      <c r="F11" s="96"/>
      <c r="G11" s="81"/>
      <c r="H11" s="84"/>
      <c r="I11" s="92"/>
      <c r="J11" s="78"/>
    </row>
    <row r="12" spans="1:10" s="20" customFormat="1" ht="33" customHeight="1">
      <c r="A12" s="22" t="s">
        <v>15</v>
      </c>
      <c r="B12" s="76">
        <v>216</v>
      </c>
      <c r="C12" s="85">
        <v>23</v>
      </c>
      <c r="D12" s="95">
        <v>74</v>
      </c>
      <c r="E12" s="76">
        <v>125</v>
      </c>
      <c r="F12" s="96">
        <v>18</v>
      </c>
      <c r="G12" s="82">
        <v>18</v>
      </c>
      <c r="H12" s="76">
        <v>61</v>
      </c>
      <c r="I12" s="89">
        <v>5</v>
      </c>
      <c r="J12" s="78">
        <f>B12+C12+D12+E12+F12+G12+H12+I12</f>
        <v>540</v>
      </c>
    </row>
    <row r="13" spans="1:10" s="20" customFormat="1" ht="33" customHeight="1">
      <c r="A13" s="22"/>
      <c r="B13" s="85"/>
      <c r="C13" s="93"/>
      <c r="D13" s="97"/>
      <c r="E13" s="86"/>
      <c r="F13" s="96"/>
      <c r="G13" s="82"/>
      <c r="H13" s="76"/>
      <c r="I13" s="94"/>
      <c r="J13" s="85"/>
    </row>
    <row r="14" spans="1:12" s="20" customFormat="1" ht="33" customHeight="1">
      <c r="A14" s="22" t="s">
        <v>16</v>
      </c>
      <c r="B14" s="76">
        <v>45617</v>
      </c>
      <c r="C14" s="85">
        <v>531</v>
      </c>
      <c r="D14" s="95">
        <v>1451</v>
      </c>
      <c r="E14" s="87">
        <v>124483</v>
      </c>
      <c r="F14" s="96">
        <v>10996</v>
      </c>
      <c r="G14" s="82">
        <v>995</v>
      </c>
      <c r="H14" s="82">
        <v>14347</v>
      </c>
      <c r="I14" s="89">
        <v>6</v>
      </c>
      <c r="J14" s="78">
        <f>B14+C14+D14+E14+F14+G14+H14+I14</f>
        <v>198426</v>
      </c>
      <c r="L14" s="53"/>
    </row>
    <row r="15" spans="1:10" ht="12.75" customHeight="1">
      <c r="A15" s="21"/>
      <c r="B15" s="43"/>
      <c r="C15" s="41"/>
      <c r="D15" s="41"/>
      <c r="E15" s="41"/>
      <c r="F15" s="41"/>
      <c r="G15" s="41"/>
      <c r="H15" s="41"/>
      <c r="I15" s="41"/>
      <c r="J15" s="42"/>
    </row>
    <row r="16" ht="15" customHeight="1">
      <c r="B16" s="14"/>
    </row>
  </sheetData>
  <sheetProtection/>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1" sqref="A21"/>
    </sheetView>
  </sheetViews>
  <sheetFormatPr defaultColWidth="9.140625" defaultRowHeight="12.75"/>
  <cols>
    <col min="1" max="1" width="133.7109375" style="27" customWidth="1"/>
    <col min="2" max="2" width="8.7109375" style="27" customWidth="1"/>
    <col min="3" max="3" width="17.28125" style="27" customWidth="1"/>
    <col min="4" max="16384" width="9.140625" style="27" customWidth="1"/>
  </cols>
  <sheetData>
    <row r="1" ht="31.5" customHeight="1">
      <c r="A1" s="35" t="s">
        <v>24</v>
      </c>
    </row>
    <row r="3" ht="15.75">
      <c r="A3" s="26" t="s">
        <v>17</v>
      </c>
    </row>
    <row r="5" ht="15.75">
      <c r="A5" s="26" t="s">
        <v>18</v>
      </c>
    </row>
    <row r="7" ht="15.75">
      <c r="A7" s="26" t="s">
        <v>19</v>
      </c>
    </row>
    <row r="9" spans="1:9" ht="111" customHeight="1">
      <c r="A9" s="34" t="s">
        <v>23</v>
      </c>
      <c r="B9" s="34"/>
      <c r="C9" s="34"/>
      <c r="D9" s="34"/>
      <c r="E9" s="34"/>
      <c r="F9" s="34"/>
      <c r="G9" s="34"/>
      <c r="H9" s="34"/>
      <c r="I9" s="34"/>
    </row>
    <row r="11" ht="15.75">
      <c r="A11" s="26" t="s">
        <v>20</v>
      </c>
    </row>
    <row r="13" ht="31.5">
      <c r="A13" s="35" t="s">
        <v>25</v>
      </c>
    </row>
    <row r="15" ht="31.5">
      <c r="A15" s="35" t="s">
        <v>26</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2012-04-25T10:54:53Z</cp:lastPrinted>
  <dcterms:created xsi:type="dcterms:W3CDTF">2002-10-28T15:13:22Z</dcterms:created>
  <dcterms:modified xsi:type="dcterms:W3CDTF">2012-04-25T11:51:13Z</dcterms:modified>
  <cp:category/>
  <cp:version/>
  <cp:contentType/>
  <cp:contentStatus/>
</cp:coreProperties>
</file>