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<sst xmlns="http://schemas.openxmlformats.org/spreadsheetml/2006/main" count="66" uniqueCount="38">
  <si>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</si>
  <si>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</si>
  <si>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</si>
  <si>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</si>
  <si>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</si>
  <si>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</si>
  <si>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</si>
  <si>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</si>
  <si>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</si>
  <si>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</si>
  <si>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</si>
  <si>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</si>
  <si>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</si>
  <si>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</si>
  <si>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</si>
  <si>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</si>
  <si>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</si>
  <si>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</si>
  <si>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</si>
  <si>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</si>
  <si>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</si>
  <si>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</si>
  <si>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</si>
  <si>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</si>
  <si>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</si>
  <si>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</si>
  <si>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</si>
  <si>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</si>
  <si>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</si>
  <si>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</si>
  <si>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bankas „Snoras“</t>
  </si>
  <si>
    <t>AB SEB bankas</t>
  </si>
  <si>
    <t>UAB "Nordea Finance Lithuania"</t>
  </si>
  <si>
    <t xml:space="preserve">Faktoringo ataskaita </t>
  </si>
  <si>
    <t xml:space="preserve">„Swedbank lizingas“, UAB
</t>
  </si>
  <si>
    <t>„Swedbank lizingas“, UAB</t>
  </si>
  <si>
    <t>2011 I ketv.</t>
  </si>
  <si>
    <t>8,58</t>
  </si>
</sst>
</file>

<file path=xl/styles.xml><?xml version="1.0" encoding="utf-8"?>
<styleSheet xmlns="http://schemas.openxmlformats.org/spreadsheetml/2006/main">
  <numFmts count="2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s>
  <fonts count="50">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2"/>
    </font>
    <font>
      <u val="single"/>
      <sz val="10"/>
      <color indexed="36"/>
      <name val="Arial"/>
      <family val="2"/>
    </font>
    <font>
      <sz val="12"/>
      <color indexed="10"/>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9">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6" fillId="0" borderId="10" xfId="0" applyFont="1" applyBorder="1" applyAlignment="1" applyProtection="1">
      <alignment horizontal="center" vertical="center" wrapText="1"/>
      <protection/>
    </xf>
    <xf numFmtId="0" fontId="4" fillId="0" borderId="10" xfId="0" applyFont="1" applyBorder="1" applyAlignment="1" applyProtection="1">
      <alignment/>
      <protection/>
    </xf>
    <xf numFmtId="0" fontId="7" fillId="0" borderId="10"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0" xfId="0" applyNumberFormat="1" applyFont="1" applyBorder="1" applyAlignment="1" applyProtection="1">
      <alignment horizontal="center"/>
      <protection/>
    </xf>
    <xf numFmtId="4" fontId="1" fillId="0" borderId="10" xfId="0" applyNumberFormat="1"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11" xfId="0" applyFont="1" applyBorder="1" applyAlignment="1">
      <alignment horizontal="center" vertical="center" wrapText="1"/>
    </xf>
    <xf numFmtId="0" fontId="5" fillId="0" borderId="0" xfId="0" applyFont="1" applyAlignment="1" applyProtection="1">
      <alignment/>
      <protection/>
    </xf>
    <xf numFmtId="0" fontId="2" fillId="0" borderId="0" xfId="0" applyFont="1" applyAlignment="1" applyProtection="1">
      <alignment wrapText="1"/>
      <protection/>
    </xf>
    <xf numFmtId="0" fontId="7" fillId="0" borderId="12" xfId="0" applyFont="1" applyBorder="1" applyAlignment="1" applyProtection="1">
      <alignment horizontal="left"/>
      <protection/>
    </xf>
    <xf numFmtId="0" fontId="1" fillId="0" borderId="10" xfId="0" applyFont="1" applyBorder="1" applyAlignment="1" applyProtection="1">
      <alignment wrapText="1"/>
      <protection/>
    </xf>
    <xf numFmtId="4" fontId="2" fillId="0" borderId="0" xfId="0" applyNumberFormat="1" applyFont="1" applyAlignment="1" applyProtection="1">
      <alignment/>
      <protection/>
    </xf>
    <xf numFmtId="172" fontId="10" fillId="0" borderId="0" xfId="0" applyNumberFormat="1" applyFont="1" applyBorder="1" applyAlignment="1" applyProtection="1">
      <alignment horizontal="center"/>
      <protection locked="0"/>
    </xf>
    <xf numFmtId="0" fontId="6" fillId="0" borderId="13" xfId="0" applyFont="1" applyBorder="1" applyAlignment="1" applyProtection="1">
      <alignment horizontal="center" vertical="center" wrapText="1"/>
      <protection/>
    </xf>
    <xf numFmtId="0" fontId="1" fillId="0" borderId="1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10" fontId="2" fillId="0" borderId="10" xfId="59" applyNumberFormat="1" applyFont="1" applyBorder="1" applyAlignment="1" applyProtection="1">
      <alignment horizontal="center"/>
      <protection/>
    </xf>
    <xf numFmtId="4" fontId="2" fillId="0" borderId="10" xfId="0" applyNumberFormat="1" applyFont="1" applyBorder="1" applyAlignment="1" applyProtection="1">
      <alignment horizontal="center"/>
      <protection/>
    </xf>
    <xf numFmtId="2" fontId="7" fillId="0" borderId="0" xfId="0" applyNumberFormat="1" applyFont="1" applyBorder="1" applyAlignment="1" applyProtection="1">
      <alignment horizontal="center" vertical="center" wrapText="1"/>
      <protection/>
    </xf>
    <xf numFmtId="2" fontId="2" fillId="0" borderId="0" xfId="0" applyNumberFormat="1" applyFont="1" applyAlignment="1" applyProtection="1">
      <alignment horizontal="center" vertical="center"/>
      <protection/>
    </xf>
    <xf numFmtId="4" fontId="2" fillId="0" borderId="10" xfId="0" applyNumberFormat="1" applyFont="1" applyBorder="1" applyAlignment="1" applyProtection="1">
      <alignment horizontal="center"/>
      <protection locked="0"/>
    </xf>
    <xf numFmtId="3" fontId="2" fillId="0" borderId="10" xfId="0" applyNumberFormat="1" applyFont="1" applyBorder="1" applyAlignment="1" applyProtection="1">
      <alignment horizontal="center"/>
      <protection/>
    </xf>
    <xf numFmtId="3" fontId="2" fillId="0" borderId="10" xfId="0" applyNumberFormat="1" applyFont="1" applyBorder="1" applyAlignment="1" applyProtection="1">
      <alignment horizontal="center"/>
      <protection locked="0"/>
    </xf>
    <xf numFmtId="9" fontId="2" fillId="0" borderId="10" xfId="59" applyNumberFormat="1" applyFont="1" applyBorder="1" applyAlignment="1" applyProtection="1">
      <alignment horizontal="center"/>
      <protection/>
    </xf>
    <xf numFmtId="4" fontId="2" fillId="0" borderId="10" xfId="0" applyNumberFormat="1" applyFont="1" applyBorder="1" applyAlignment="1" applyProtection="1">
      <alignment horizontal="center" wrapText="1"/>
      <protection/>
    </xf>
    <xf numFmtId="4" fontId="2" fillId="0" borderId="10" xfId="0" applyNumberFormat="1" applyFont="1" applyBorder="1" applyAlignment="1" applyProtection="1">
      <alignment horizontal="center" vertical="center"/>
      <protection/>
    </xf>
    <xf numFmtId="4" fontId="2" fillId="0" borderId="13" xfId="0" applyNumberFormat="1" applyFont="1" applyFill="1" applyBorder="1" applyAlignment="1" applyProtection="1">
      <alignment horizontal="center" vertical="center"/>
      <protection locked="0"/>
    </xf>
    <xf numFmtId="4" fontId="2" fillId="0" borderId="13" xfId="0" applyNumberFormat="1" applyFont="1" applyBorder="1" applyAlignment="1" applyProtection="1">
      <alignment horizontal="center" vertical="center"/>
      <protection locked="0"/>
    </xf>
    <xf numFmtId="4" fontId="2" fillId="0" borderId="10" xfId="0" applyNumberFormat="1" applyFont="1" applyFill="1" applyBorder="1" applyAlignment="1" applyProtection="1">
      <alignment horizontal="center" vertical="center"/>
      <protection/>
    </xf>
    <xf numFmtId="4" fontId="2" fillId="0" borderId="10" xfId="0" applyNumberFormat="1" applyFont="1" applyFill="1" applyBorder="1" applyAlignment="1" applyProtection="1">
      <alignment horizontal="center" vertical="center"/>
      <protection locked="0"/>
    </xf>
    <xf numFmtId="4" fontId="2" fillId="0" borderId="10" xfId="0" applyNumberFormat="1" applyFont="1" applyBorder="1" applyAlignment="1">
      <alignment horizontal="center" vertical="center"/>
    </xf>
    <xf numFmtId="4" fontId="2" fillId="0" borderId="10" xfId="0" applyNumberFormat="1" applyFont="1" applyFill="1" applyBorder="1" applyAlignment="1">
      <alignment horizontal="center" vertical="center"/>
    </xf>
    <xf numFmtId="4" fontId="2" fillId="0" borderId="10" xfId="0" applyNumberFormat="1" applyFont="1" applyFill="1" applyBorder="1" applyAlignment="1" applyProtection="1">
      <alignment horizontal="center"/>
      <protection locked="0"/>
    </xf>
    <xf numFmtId="4" fontId="2" fillId="0" borderId="13" xfId="0" applyNumberFormat="1" applyFont="1" applyFill="1" applyBorder="1" applyAlignment="1" applyProtection="1">
      <alignment horizontal="center"/>
      <protection locked="0"/>
    </xf>
    <xf numFmtId="4" fontId="2" fillId="0" borderId="10" xfId="0" applyNumberFormat="1" applyFont="1" applyFill="1" applyBorder="1" applyAlignment="1" applyProtection="1">
      <alignment horizontal="center"/>
      <protection/>
    </xf>
    <xf numFmtId="4" fontId="2" fillId="0" borderId="10" xfId="0" applyNumberFormat="1" applyFont="1" applyBorder="1" applyAlignment="1">
      <alignment horizontal="center"/>
    </xf>
    <xf numFmtId="4" fontId="2" fillId="0" borderId="13" xfId="0" applyNumberFormat="1" applyFont="1" applyBorder="1" applyAlignment="1" applyProtection="1">
      <alignment horizontal="center"/>
      <protection locked="0"/>
    </xf>
    <xf numFmtId="4" fontId="2" fillId="0" borderId="10" xfId="0" applyNumberFormat="1" applyFont="1" applyFill="1" applyBorder="1" applyAlignment="1">
      <alignment horizontal="center"/>
    </xf>
    <xf numFmtId="4" fontId="2" fillId="0" borderId="0" xfId="0" applyNumberFormat="1" applyFont="1" applyFill="1" applyAlignment="1">
      <alignment horizontal="center"/>
    </xf>
    <xf numFmtId="0" fontId="2" fillId="0" borderId="10" xfId="0" applyFont="1" applyBorder="1" applyAlignment="1">
      <alignment horizontal="center" vertical="center"/>
    </xf>
    <xf numFmtId="3" fontId="2" fillId="0" borderId="10" xfId="0" applyNumberFormat="1" applyFont="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xf>
    <xf numFmtId="3" fontId="14" fillId="0" borderId="10" xfId="0" applyNumberFormat="1" applyFont="1" applyBorder="1" applyAlignment="1" applyProtection="1">
      <alignment horizontal="center" vertical="center" wrapText="1"/>
      <protection/>
    </xf>
    <xf numFmtId="3" fontId="14" fillId="0" borderId="10" xfId="0" applyNumberFormat="1" applyFont="1" applyFill="1" applyBorder="1" applyAlignment="1" applyProtection="1">
      <alignment horizontal="center" vertical="center" wrapText="1"/>
      <protection/>
    </xf>
    <xf numFmtId="3" fontId="14" fillId="0" borderId="10" xfId="0" applyNumberFormat="1" applyFont="1" applyBorder="1" applyAlignment="1" applyProtection="1">
      <alignment horizontal="center" vertical="center" wrapText="1"/>
      <protection locked="0"/>
    </xf>
    <xf numFmtId="3" fontId="14"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lignment horizontal="center" vertical="center"/>
    </xf>
    <xf numFmtId="3" fontId="2" fillId="0" borderId="14" xfId="0" applyNumberFormat="1" applyFont="1" applyBorder="1" applyAlignment="1" applyProtection="1">
      <alignment horizontal="center" vertical="center" wrapText="1"/>
      <protection locked="0"/>
    </xf>
    <xf numFmtId="3" fontId="15" fillId="0" borderId="10" xfId="0" applyNumberFormat="1"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3" fontId="15"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protection locked="0"/>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84" zoomScaleNormal="84" zoomScalePageLayoutView="0" workbookViewId="0" topLeftCell="A1">
      <selection activeCell="A1" sqref="A1"/>
    </sheetView>
  </sheetViews>
  <sheetFormatPr defaultColWidth="9.140625" defaultRowHeight="12.75"/>
  <cols>
    <col min="1" max="1" width="44.140625" style="2" customWidth="1"/>
    <col min="2" max="2" width="13.57421875" style="35" customWidth="1"/>
    <col min="3" max="3" width="13.140625" style="35" customWidth="1"/>
    <col min="4" max="4" width="16.00390625" style="35" customWidth="1"/>
    <col min="5" max="5" width="12.7109375" style="2" customWidth="1"/>
    <col min="6" max="6" width="13.421875" style="2" customWidth="1"/>
    <col min="7" max="7" width="13.28125" style="35" customWidth="1"/>
    <col min="8"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22</v>
      </c>
      <c r="B1" s="33"/>
      <c r="C1" s="33"/>
      <c r="D1" s="33"/>
      <c r="E1" s="1"/>
      <c r="F1" s="1"/>
      <c r="G1" s="33"/>
      <c r="H1" s="1"/>
      <c r="I1" s="1"/>
      <c r="J1" s="1"/>
      <c r="K1" s="1"/>
    </row>
    <row r="2" spans="1:11" ht="15.75">
      <c r="A2" s="1"/>
      <c r="B2" s="33"/>
      <c r="C2" s="33"/>
      <c r="D2" s="33"/>
      <c r="E2" s="1"/>
      <c r="F2" s="1"/>
      <c r="G2" s="33"/>
      <c r="H2" s="1"/>
      <c r="I2" s="1"/>
      <c r="J2" s="1"/>
      <c r="K2" s="1"/>
    </row>
    <row r="3" spans="1:11" ht="15.75">
      <c r="A3" s="1"/>
      <c r="B3" s="33"/>
      <c r="C3" s="33"/>
      <c r="D3" s="33"/>
      <c r="E3" s="1"/>
      <c r="F3" s="1"/>
      <c r="G3" s="33"/>
      <c r="H3" s="1"/>
      <c r="I3" s="1"/>
      <c r="J3" s="1"/>
      <c r="K3" s="1"/>
    </row>
    <row r="4" spans="1:11" ht="15.75">
      <c r="A4" s="1"/>
      <c r="B4" s="33"/>
      <c r="C4" s="33"/>
      <c r="D4" s="33"/>
      <c r="E4" s="1"/>
      <c r="F4" s="1"/>
      <c r="G4" s="33"/>
      <c r="H4" s="1"/>
      <c r="I4" s="1"/>
      <c r="J4" s="1"/>
      <c r="K4" s="1"/>
    </row>
    <row r="5" spans="1:11" ht="15.75">
      <c r="A5" s="1" t="s">
        <v>33</v>
      </c>
      <c r="B5" s="25" t="s">
        <v>36</v>
      </c>
      <c r="C5" s="18"/>
      <c r="D5" s="38"/>
      <c r="E5" s="3"/>
      <c r="F5" s="3"/>
      <c r="G5" s="38"/>
      <c r="H5" s="3"/>
      <c r="I5" s="3"/>
      <c r="J5" s="3"/>
      <c r="K5" s="3"/>
    </row>
    <row r="6" spans="1:10" ht="15.75">
      <c r="A6" s="4"/>
      <c r="B6" s="5"/>
      <c r="C6" s="5"/>
      <c r="D6" s="5"/>
      <c r="E6" s="5"/>
      <c r="F6" s="5"/>
      <c r="G6" s="5"/>
      <c r="H6" s="5"/>
      <c r="I6" s="5"/>
      <c r="J6" s="17" t="s">
        <v>0</v>
      </c>
    </row>
    <row r="7" spans="1:11" ht="15.75">
      <c r="A7" s="6"/>
      <c r="B7" s="17"/>
      <c r="C7" s="17"/>
      <c r="D7" s="17"/>
      <c r="E7" s="6"/>
      <c r="F7" s="6"/>
      <c r="G7" s="17"/>
      <c r="H7" s="6"/>
      <c r="I7" s="6"/>
      <c r="J7" s="6"/>
      <c r="K7" s="6"/>
    </row>
    <row r="8" spans="1:11" ht="72.75" customHeight="1">
      <c r="A8" s="77"/>
      <c r="B8" s="31" t="s">
        <v>34</v>
      </c>
      <c r="C8" s="30" t="s">
        <v>28</v>
      </c>
      <c r="D8" s="30" t="s">
        <v>29</v>
      </c>
      <c r="E8" s="30" t="s">
        <v>30</v>
      </c>
      <c r="F8" s="30" t="s">
        <v>31</v>
      </c>
      <c r="G8" s="30" t="s">
        <v>21</v>
      </c>
      <c r="H8" s="30" t="s">
        <v>27</v>
      </c>
      <c r="I8" s="30" t="s">
        <v>32</v>
      </c>
      <c r="J8" s="7" t="s">
        <v>1</v>
      </c>
      <c r="K8" s="8"/>
    </row>
    <row r="9" spans="1:10" ht="24" customHeight="1">
      <c r="A9" s="78"/>
      <c r="B9" s="26" t="s">
        <v>2</v>
      </c>
      <c r="C9" s="10" t="s">
        <v>2</v>
      </c>
      <c r="D9" s="10" t="s">
        <v>2</v>
      </c>
      <c r="E9" s="10" t="s">
        <v>2</v>
      </c>
      <c r="F9" s="10" t="s">
        <v>2</v>
      </c>
      <c r="G9" s="10" t="s">
        <v>2</v>
      </c>
      <c r="H9" s="10" t="s">
        <v>2</v>
      </c>
      <c r="I9" s="10" t="s">
        <v>2</v>
      </c>
      <c r="J9" s="10" t="s">
        <v>2</v>
      </c>
    </row>
    <row r="10" spans="1:10" ht="15.75">
      <c r="A10" s="27" t="s">
        <v>3</v>
      </c>
      <c r="B10" s="15"/>
      <c r="C10" s="15"/>
      <c r="D10" s="15"/>
      <c r="E10" s="15"/>
      <c r="F10" s="15"/>
      <c r="G10" s="15"/>
      <c r="H10" s="15"/>
      <c r="I10" s="15"/>
      <c r="J10" s="15"/>
    </row>
    <row r="11" spans="1:10" s="6" customFormat="1" ht="15.75">
      <c r="A11" s="11" t="s">
        <v>4</v>
      </c>
      <c r="B11" s="49">
        <v>226.68651026999999</v>
      </c>
      <c r="C11" s="50">
        <v>15.27</v>
      </c>
      <c r="D11" s="49">
        <v>21.554</v>
      </c>
      <c r="E11" s="50">
        <v>14.62</v>
      </c>
      <c r="F11" s="51">
        <v>120.880316</v>
      </c>
      <c r="G11" s="51">
        <v>0</v>
      </c>
      <c r="H11" s="52">
        <v>2.51</v>
      </c>
      <c r="I11" s="49">
        <v>40.85</v>
      </c>
      <c r="J11" s="48">
        <f>B11+C11+D11+E11+F11+G12+H11+I11</f>
        <v>485.81082627</v>
      </c>
    </row>
    <row r="12" spans="1:10" s="6" customFormat="1" ht="15.75">
      <c r="A12" s="11" t="s">
        <v>5</v>
      </c>
      <c r="B12" s="49">
        <v>53.032841</v>
      </c>
      <c r="C12" s="50">
        <v>0.61</v>
      </c>
      <c r="D12" s="49">
        <v>22.83</v>
      </c>
      <c r="E12" s="50">
        <v>0</v>
      </c>
      <c r="F12" s="51">
        <v>68.85777729</v>
      </c>
      <c r="G12" s="53">
        <v>43.44</v>
      </c>
      <c r="H12" s="54">
        <v>8.37</v>
      </c>
      <c r="I12" s="49">
        <v>448.43</v>
      </c>
      <c r="J12" s="48">
        <f>B12+C12+D12+E12+F12+G12+H12+I12</f>
        <v>645.57061829</v>
      </c>
    </row>
    <row r="13" spans="1:11" ht="15.75">
      <c r="A13" s="9" t="s">
        <v>6</v>
      </c>
      <c r="B13" s="16">
        <v>279.71935127</v>
      </c>
      <c r="C13" s="16">
        <v>15.879999999999999</v>
      </c>
      <c r="D13" s="16">
        <v>44.384</v>
      </c>
      <c r="E13" s="16">
        <f>SUM(E11:E12)</f>
        <v>14.62</v>
      </c>
      <c r="F13" s="16">
        <v>189.73809329</v>
      </c>
      <c r="G13" s="16">
        <f>SUM(G12:G12)</f>
        <v>43.44</v>
      </c>
      <c r="H13" s="16">
        <f>SUM(H11:H12)</f>
        <v>10.879999999999999</v>
      </c>
      <c r="I13" s="16">
        <f>SUM(I11:I12)</f>
        <v>489.28000000000003</v>
      </c>
      <c r="J13" s="16">
        <f>B13+C13+D13+E13+F13+G13+H13+I13</f>
        <v>1087.94144456</v>
      </c>
      <c r="K13" s="24"/>
    </row>
    <row r="14" spans="1:10" ht="15.75">
      <c r="A14" s="11" t="s">
        <v>7</v>
      </c>
      <c r="B14" s="39">
        <f aca="true" t="shared" si="0" ref="B14:H14">IF($J$13=0,"",B13/$J$13)</f>
        <v>0.2571088294031559</v>
      </c>
      <c r="C14" s="39">
        <f t="shared" si="0"/>
        <v>0.014596373802472801</v>
      </c>
      <c r="D14" s="39">
        <f>IF($J$13=0,"",D13/$J$13)</f>
        <v>0.04079631327764186</v>
      </c>
      <c r="E14" s="39">
        <f t="shared" si="0"/>
        <v>0.013438223236281634</v>
      </c>
      <c r="F14" s="39">
        <f t="shared" si="0"/>
        <v>0.17440101600940153</v>
      </c>
      <c r="G14" s="39">
        <f t="shared" si="0"/>
        <v>0.03992861952011451</v>
      </c>
      <c r="H14" s="39">
        <f t="shared" si="0"/>
        <v>0.010000538222349122</v>
      </c>
      <c r="I14" s="39">
        <f>IF($J$13=0,"",I13/$J$13)</f>
        <v>0.44973008652858265</v>
      </c>
      <c r="J14" s="39">
        <f>IF($J$13=0,"",J13/$J$13)</f>
        <v>1</v>
      </c>
    </row>
    <row r="15" spans="1:10" ht="15.75">
      <c r="A15" s="9"/>
      <c r="B15" s="40"/>
      <c r="C15" s="40"/>
      <c r="D15" s="40"/>
      <c r="E15" s="40"/>
      <c r="F15" s="40"/>
      <c r="G15" s="40"/>
      <c r="H15" s="40"/>
      <c r="I15" s="40"/>
      <c r="J15" s="44"/>
    </row>
    <row r="16" spans="1:10" ht="15.75">
      <c r="A16" s="9" t="s">
        <v>8</v>
      </c>
      <c r="B16" s="40"/>
      <c r="C16" s="40"/>
      <c r="D16" s="40"/>
      <c r="E16" s="40"/>
      <c r="F16" s="40"/>
      <c r="G16" s="40"/>
      <c r="H16" s="40"/>
      <c r="I16" s="40"/>
      <c r="J16" s="44"/>
    </row>
    <row r="17" spans="1:10" s="6" customFormat="1" ht="15.75">
      <c r="A17" s="11" t="s">
        <v>4</v>
      </c>
      <c r="B17" s="55">
        <v>231.34775682</v>
      </c>
      <c r="C17" s="43">
        <v>15.51</v>
      </c>
      <c r="D17" s="56">
        <v>120.794</v>
      </c>
      <c r="E17" s="43">
        <v>3.03</v>
      </c>
      <c r="F17" s="57">
        <v>137.7290294</v>
      </c>
      <c r="G17" s="58">
        <v>41.45463659</v>
      </c>
      <c r="H17" s="55">
        <v>9.75</v>
      </c>
      <c r="I17" s="55">
        <v>61.230000000000004</v>
      </c>
      <c r="J17" s="40">
        <f>B17+C17+D17+E17+F17+G17+H17+I17</f>
        <v>620.84542281</v>
      </c>
    </row>
    <row r="18" spans="1:10" s="6" customFormat="1" ht="15.75">
      <c r="A18" s="11" t="s">
        <v>5</v>
      </c>
      <c r="B18" s="55">
        <v>105.86468423</v>
      </c>
      <c r="C18" s="43">
        <v>0</v>
      </c>
      <c r="D18" s="56">
        <v>21.941</v>
      </c>
      <c r="E18" s="43">
        <v>0</v>
      </c>
      <c r="F18" s="57">
        <v>150.2389577</v>
      </c>
      <c r="G18" s="58">
        <v>0</v>
      </c>
      <c r="H18" s="59">
        <v>18.7</v>
      </c>
      <c r="I18" s="55">
        <v>743.62</v>
      </c>
      <c r="J18" s="40">
        <f>B18+C18+D18+E18+F18+G18+H18+I18</f>
        <v>1040.36464193</v>
      </c>
    </row>
    <row r="19" spans="1:11" ht="15.75">
      <c r="A19" s="9" t="s">
        <v>6</v>
      </c>
      <c r="B19" s="16">
        <v>337.21244105</v>
      </c>
      <c r="C19" s="16">
        <v>15.51</v>
      </c>
      <c r="D19" s="16">
        <v>142.73499999999999</v>
      </c>
      <c r="E19" s="16">
        <f>SUM(E17:E18)</f>
        <v>3.03</v>
      </c>
      <c r="F19" s="16">
        <v>287.96798709999996</v>
      </c>
      <c r="G19" s="16">
        <f>SUM(G17:G18)</f>
        <v>41.45463659</v>
      </c>
      <c r="H19" s="16">
        <f>SUM(H17:H18)</f>
        <v>28.45</v>
      </c>
      <c r="I19" s="16">
        <f>SUM(I17:I18)</f>
        <v>804.85</v>
      </c>
      <c r="J19" s="16">
        <f>B19+C19+D19+E19+F19+G19+H19+I19</f>
        <v>1661.2100647399998</v>
      </c>
      <c r="K19" s="24"/>
    </row>
    <row r="20" spans="1:10" s="6" customFormat="1" ht="15.75">
      <c r="A20" s="11" t="s">
        <v>9</v>
      </c>
      <c r="B20" s="39">
        <f>IF($J$19=0,"",B19/$J$19)</f>
        <v>0.20299205272560034</v>
      </c>
      <c r="C20" s="39">
        <f aca="true" t="shared" si="1" ref="C20:I20">IF($J$19=0,"",C19/$J$19)</f>
        <v>0.00933656755952024</v>
      </c>
      <c r="D20" s="39">
        <f>IF($J$19=0,"",D19/$J$19)</f>
        <v>0.085922306293238</v>
      </c>
      <c r="E20" s="39">
        <f t="shared" si="1"/>
        <v>0.0018239716122080158</v>
      </c>
      <c r="F20" s="39">
        <f t="shared" si="1"/>
        <v>0.17334832795217295</v>
      </c>
      <c r="G20" s="39">
        <f t="shared" si="1"/>
        <v>0.024954481958600564</v>
      </c>
      <c r="H20" s="39">
        <f t="shared" si="1"/>
        <v>0.01712607008822378</v>
      </c>
      <c r="I20" s="39">
        <f t="shared" si="1"/>
        <v>0.4844962218104362</v>
      </c>
      <c r="J20" s="46">
        <f>IF($J$19=0,"",J19/$J$19)</f>
        <v>1</v>
      </c>
    </row>
    <row r="21" spans="1:10" ht="15.75">
      <c r="A21" s="9"/>
      <c r="B21" s="40"/>
      <c r="C21" s="40"/>
      <c r="D21" s="40"/>
      <c r="E21" s="40"/>
      <c r="F21" s="40"/>
      <c r="G21" s="40"/>
      <c r="H21" s="40"/>
      <c r="I21" s="40"/>
      <c r="J21" s="44"/>
    </row>
    <row r="22" spans="1:10" ht="15.75">
      <c r="A22" s="9" t="s">
        <v>10</v>
      </c>
      <c r="B22" s="43"/>
      <c r="C22" s="43"/>
      <c r="D22" s="43"/>
      <c r="E22" s="43"/>
      <c r="F22" s="43"/>
      <c r="G22" s="43"/>
      <c r="H22" s="43"/>
      <c r="I22" s="43"/>
      <c r="J22" s="45"/>
    </row>
    <row r="23" spans="1:10" s="6" customFormat="1" ht="15.75">
      <c r="A23" s="11" t="s">
        <v>4</v>
      </c>
      <c r="B23" s="55">
        <v>426.72168257000004</v>
      </c>
      <c r="C23" s="43">
        <v>17.33</v>
      </c>
      <c r="D23" s="56">
        <v>53.006</v>
      </c>
      <c r="E23" s="43">
        <v>24.9</v>
      </c>
      <c r="F23" s="57">
        <v>145.8729728464</v>
      </c>
      <c r="G23" s="58">
        <v>46.189178</v>
      </c>
      <c r="H23" s="60">
        <v>4.34</v>
      </c>
      <c r="I23" s="55">
        <v>91.56</v>
      </c>
      <c r="J23" s="40">
        <f>B23+C23+D23+E23+F23+G23+H23+I23</f>
        <v>809.9198334164</v>
      </c>
    </row>
    <row r="24" spans="1:10" s="6" customFormat="1" ht="15.75">
      <c r="A24" s="11" t="s">
        <v>5</v>
      </c>
      <c r="B24" s="55">
        <v>88.10572256000002</v>
      </c>
      <c r="C24" s="43">
        <v>12.14</v>
      </c>
      <c r="D24" s="56">
        <v>34.684</v>
      </c>
      <c r="E24" s="43">
        <v>0</v>
      </c>
      <c r="F24" s="57">
        <v>69.6312473568</v>
      </c>
      <c r="G24" s="58">
        <v>0</v>
      </c>
      <c r="H24" s="60">
        <v>18.2</v>
      </c>
      <c r="I24" s="55">
        <v>476.7</v>
      </c>
      <c r="J24" s="40">
        <f>B24+C24+D24+E24+F24+G24+H24+I24</f>
        <v>699.4609699168</v>
      </c>
    </row>
    <row r="25" spans="1:10" s="1" customFormat="1" ht="15.75">
      <c r="A25" s="9" t="s">
        <v>6</v>
      </c>
      <c r="B25" s="16">
        <v>514.8274051300001</v>
      </c>
      <c r="C25" s="16">
        <v>29.47</v>
      </c>
      <c r="D25" s="16">
        <v>87.69</v>
      </c>
      <c r="E25" s="16">
        <f>SUM(E23:E24)</f>
        <v>24.9</v>
      </c>
      <c r="F25" s="16">
        <v>215.5042202032</v>
      </c>
      <c r="G25" s="16">
        <f>SUM(G23:G24)</f>
        <v>46.189178</v>
      </c>
      <c r="H25" s="16">
        <f>SUM(H23:H24)</f>
        <v>22.54</v>
      </c>
      <c r="I25" s="16">
        <f>SUM(I23:I24)</f>
        <v>568.26</v>
      </c>
      <c r="J25" s="16">
        <f>B25+C25+D25+E25+F25+G25+H25+I25</f>
        <v>1509.3808033332</v>
      </c>
    </row>
    <row r="26" spans="1:10" ht="15.75" customHeight="1">
      <c r="A26" s="12"/>
      <c r="B26" s="47"/>
      <c r="C26" s="47"/>
      <c r="D26" s="47"/>
      <c r="E26" s="47"/>
      <c r="F26" s="47"/>
      <c r="G26" s="47"/>
      <c r="H26" s="47"/>
      <c r="I26" s="47"/>
      <c r="J26" s="47"/>
    </row>
    <row r="27" spans="1:10" ht="15.75">
      <c r="A27" s="9" t="s">
        <v>11</v>
      </c>
      <c r="B27" s="43"/>
      <c r="C27" s="40"/>
      <c r="D27" s="40"/>
      <c r="E27" s="40"/>
      <c r="F27" s="40"/>
      <c r="G27" s="40"/>
      <c r="H27" s="40"/>
      <c r="I27" s="40"/>
      <c r="J27" s="40"/>
    </row>
    <row r="28" spans="1:10" s="6" customFormat="1" ht="15.75">
      <c r="A28" s="11" t="s">
        <v>4</v>
      </c>
      <c r="B28" s="55">
        <v>9.0969851808</v>
      </c>
      <c r="C28" s="43">
        <v>0</v>
      </c>
      <c r="D28" s="56">
        <v>6.0898</v>
      </c>
      <c r="E28" s="43">
        <v>1.04</v>
      </c>
      <c r="F28" s="57">
        <v>19.3950750144</v>
      </c>
      <c r="G28" s="58">
        <v>4</v>
      </c>
      <c r="H28" s="61">
        <v>0</v>
      </c>
      <c r="I28" s="55">
        <v>4.96</v>
      </c>
      <c r="J28" s="40">
        <f>B28+C28+D28+E28+F28+G28+H28+I28</f>
        <v>44.5818601952</v>
      </c>
    </row>
    <row r="29" spans="1:10" s="6" customFormat="1" ht="15.75">
      <c r="A29" s="11" t="s">
        <v>5</v>
      </c>
      <c r="B29" s="55">
        <v>3.3725638336</v>
      </c>
      <c r="C29" s="43">
        <v>5.34</v>
      </c>
      <c r="D29" s="56">
        <v>0.069056</v>
      </c>
      <c r="E29" s="43">
        <v>0</v>
      </c>
      <c r="F29" s="57">
        <v>1.536496</v>
      </c>
      <c r="G29" s="58">
        <v>0</v>
      </c>
      <c r="H29" s="55">
        <v>4.2</v>
      </c>
      <c r="I29" s="55">
        <v>9.43</v>
      </c>
      <c r="J29" s="40">
        <f>B29+C29+D29+E29+F29+G29+H29+I29</f>
        <v>23.9481158336</v>
      </c>
    </row>
    <row r="30" spans="1:10" ht="15.75">
      <c r="A30" s="9" t="s">
        <v>6</v>
      </c>
      <c r="B30" s="16">
        <v>12.469549014400002</v>
      </c>
      <c r="C30" s="16">
        <v>5.34</v>
      </c>
      <c r="D30" s="16">
        <v>6.158856</v>
      </c>
      <c r="E30" s="16">
        <f>SUM(E28:E29)</f>
        <v>1.04</v>
      </c>
      <c r="F30" s="16">
        <v>20.9315710144</v>
      </c>
      <c r="G30" s="16">
        <f>SUM(G28:G29)</f>
        <v>4</v>
      </c>
      <c r="H30" s="16">
        <f>SUM(H28:H29)</f>
        <v>4.2</v>
      </c>
      <c r="I30" s="16">
        <f>SUM(I28:I29)</f>
        <v>14.39</v>
      </c>
      <c r="J30" s="16">
        <f>B30+C30+D30+E30+F30+G30+H30+I30</f>
        <v>68.52997602880001</v>
      </c>
    </row>
    <row r="31" spans="1:11" ht="15.75" customHeight="1">
      <c r="A31" s="13"/>
      <c r="B31" s="34"/>
      <c r="C31" s="34"/>
      <c r="D31" s="34"/>
      <c r="E31" s="34"/>
      <c r="F31" s="34"/>
      <c r="G31" s="34"/>
      <c r="H31" s="34"/>
      <c r="I31" s="34"/>
      <c r="J31" s="34"/>
      <c r="K31" s="14"/>
    </row>
  </sheetData>
  <sheetProtection/>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J16"/>
  <sheetViews>
    <sheetView zoomScale="75" zoomScaleNormal="75" zoomScalePageLayoutView="0" workbookViewId="0" topLeftCell="A1">
      <selection activeCell="A1" sqref="A1"/>
    </sheetView>
  </sheetViews>
  <sheetFormatPr defaultColWidth="9.140625" defaultRowHeight="12.75"/>
  <cols>
    <col min="1" max="1" width="47.140625" style="2" customWidth="1"/>
    <col min="2" max="3" width="12.8515625" style="2" customWidth="1"/>
    <col min="4" max="4" width="12.7109375" style="2" customWidth="1"/>
    <col min="5" max="6" width="12.8515625" style="2" customWidth="1"/>
    <col min="7" max="9" width="12.57421875" style="2" customWidth="1"/>
    <col min="10" max="10" width="13.140625" style="2" customWidth="1"/>
    <col min="11" max="16384" width="9.140625" style="2" customWidth="1"/>
  </cols>
  <sheetData>
    <row r="1" spans="1:2" ht="15.75">
      <c r="A1" s="1" t="s">
        <v>22</v>
      </c>
      <c r="B1" s="1"/>
    </row>
    <row r="2" spans="1:2" ht="15.75">
      <c r="A2" s="1"/>
      <c r="B2" s="1"/>
    </row>
    <row r="3" spans="1:2" ht="15.75">
      <c r="A3" s="1"/>
      <c r="B3" s="1"/>
    </row>
    <row r="4" spans="1:2" ht="15.75">
      <c r="A4" s="1" t="s">
        <v>33</v>
      </c>
      <c r="B4" s="25" t="s">
        <v>36</v>
      </c>
    </row>
    <row r="5" spans="1:10" ht="15.75">
      <c r="A5" s="4"/>
      <c r="B5" s="5"/>
      <c r="J5" s="17" t="s">
        <v>12</v>
      </c>
    </row>
    <row r="6" ht="15.75">
      <c r="A6" s="6"/>
    </row>
    <row r="7" spans="1:10" s="20" customFormat="1" ht="75" customHeight="1">
      <c r="A7" s="19"/>
      <c r="B7" s="32" t="s">
        <v>35</v>
      </c>
      <c r="C7" s="30" t="s">
        <v>28</v>
      </c>
      <c r="D7" s="30" t="s">
        <v>29</v>
      </c>
      <c r="E7" s="30" t="s">
        <v>30</v>
      </c>
      <c r="F7" s="30" t="s">
        <v>31</v>
      </c>
      <c r="G7" s="30" t="s">
        <v>21</v>
      </c>
      <c r="H7" s="30" t="s">
        <v>27</v>
      </c>
      <c r="I7" s="30" t="s">
        <v>32</v>
      </c>
      <c r="J7" s="7" t="s">
        <v>1</v>
      </c>
    </row>
    <row r="8" spans="1:10" s="21" customFormat="1" ht="33" customHeight="1">
      <c r="A8" s="23" t="s">
        <v>13</v>
      </c>
      <c r="B8" s="64">
        <v>17</v>
      </c>
      <c r="C8" s="63">
        <v>1</v>
      </c>
      <c r="D8" s="76">
        <v>6</v>
      </c>
      <c r="E8" s="63">
        <v>3</v>
      </c>
      <c r="F8" s="64">
        <v>18</v>
      </c>
      <c r="G8" s="62">
        <v>1</v>
      </c>
      <c r="H8" s="65">
        <v>2</v>
      </c>
      <c r="I8" s="72">
        <v>2</v>
      </c>
      <c r="J8" s="66">
        <f>B8+C8+D8+E8+F8+G8+H8+I8</f>
        <v>50</v>
      </c>
    </row>
    <row r="9" spans="1:10" s="21" customFormat="1" ht="33" customHeight="1">
      <c r="A9" s="23"/>
      <c r="B9" s="73"/>
      <c r="C9" s="67"/>
      <c r="D9" s="74"/>
      <c r="E9" s="66"/>
      <c r="F9" s="68"/>
      <c r="G9" s="62"/>
      <c r="H9" s="65"/>
      <c r="I9" s="66"/>
      <c r="J9" s="66"/>
    </row>
    <row r="10" spans="1:10" s="21" customFormat="1" ht="33" customHeight="1">
      <c r="A10" s="23" t="s">
        <v>14</v>
      </c>
      <c r="B10" s="64">
        <v>243</v>
      </c>
      <c r="C10" s="63">
        <v>32</v>
      </c>
      <c r="D10" s="76">
        <v>68</v>
      </c>
      <c r="E10" s="63">
        <v>18</v>
      </c>
      <c r="F10" s="64">
        <v>119</v>
      </c>
      <c r="G10" s="62">
        <v>14</v>
      </c>
      <c r="H10" s="64">
        <v>15</v>
      </c>
      <c r="I10" s="64">
        <v>49</v>
      </c>
      <c r="J10" s="66">
        <f>B10+C10+D10+E10+F10+G10+H10+I10</f>
        <v>558</v>
      </c>
    </row>
    <row r="11" spans="1:10" s="21" customFormat="1" ht="33" customHeight="1">
      <c r="A11" s="23"/>
      <c r="B11" s="75"/>
      <c r="C11" s="67"/>
      <c r="D11" s="74"/>
      <c r="E11" s="66"/>
      <c r="F11" s="65"/>
      <c r="G11" s="62"/>
      <c r="H11" s="65"/>
      <c r="I11" s="65"/>
      <c r="J11" s="66"/>
    </row>
    <row r="12" spans="1:10" s="21" customFormat="1" ht="33" customHeight="1">
      <c r="A12" s="23" t="s">
        <v>15</v>
      </c>
      <c r="B12" s="64">
        <v>208</v>
      </c>
      <c r="C12" s="63">
        <v>12</v>
      </c>
      <c r="D12" s="76">
        <v>54</v>
      </c>
      <c r="E12" s="63">
        <v>17</v>
      </c>
      <c r="F12" s="64">
        <v>90</v>
      </c>
      <c r="G12" s="62">
        <v>11</v>
      </c>
      <c r="H12" s="64">
        <v>14</v>
      </c>
      <c r="I12" s="64">
        <v>49</v>
      </c>
      <c r="J12" s="66">
        <f>B12+C12+D12+E12+F12+G12+H12+I12</f>
        <v>455</v>
      </c>
    </row>
    <row r="13" spans="1:10" s="21" customFormat="1" ht="33" customHeight="1">
      <c r="A13" s="23"/>
      <c r="B13" s="63"/>
      <c r="C13" s="69"/>
      <c r="D13" s="74"/>
      <c r="E13" s="63"/>
      <c r="F13" s="70"/>
      <c r="G13" s="62"/>
      <c r="H13" s="64"/>
      <c r="I13" s="64"/>
      <c r="J13" s="63"/>
    </row>
    <row r="14" spans="1:10" s="21" customFormat="1" ht="33" customHeight="1">
      <c r="A14" s="23" t="s">
        <v>16</v>
      </c>
      <c r="B14" s="64">
        <v>52935</v>
      </c>
      <c r="C14" s="63">
        <v>388</v>
      </c>
      <c r="D14" s="76">
        <v>426</v>
      </c>
      <c r="E14" s="63">
        <v>76</v>
      </c>
      <c r="F14" s="71">
        <v>114104</v>
      </c>
      <c r="G14" s="62">
        <v>9172</v>
      </c>
      <c r="H14" s="64" t="s">
        <v>37</v>
      </c>
      <c r="I14" s="64">
        <f>1111+1040+1144</f>
        <v>3295</v>
      </c>
      <c r="J14" s="66">
        <f>B14+C14+D14+E14+F14+G14+H14+I14</f>
        <v>180404.58</v>
      </c>
    </row>
    <row r="15" spans="1:9" ht="12.75" customHeight="1">
      <c r="A15" s="22"/>
      <c r="B15" s="41"/>
      <c r="C15" s="42"/>
      <c r="D15" s="42"/>
      <c r="E15" s="42"/>
      <c r="F15" s="42"/>
      <c r="G15" s="42"/>
      <c r="H15" s="42"/>
      <c r="I15" s="42"/>
    </row>
    <row r="16" ht="15" customHeight="1">
      <c r="B16" s="14"/>
    </row>
  </sheetData>
  <sheetProtection/>
  <printOptions horizontalCentered="1"/>
  <pageMargins left="0" right="0" top="0.3937007874015748" bottom="0.984251968503937" header="0.5118110236220472" footer="0.5118110236220472"/>
  <pageSetup horizontalDpi="600" verticalDpi="600" orientation="landscape" paperSize="9" scale="83" r:id="rId1"/>
  <ignoredErrors>
    <ignoredError sqref="H14" numberStoredAsText="1"/>
    <ignoredError sqref="I14"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1" sqref="A1"/>
    </sheetView>
  </sheetViews>
  <sheetFormatPr defaultColWidth="9.140625" defaultRowHeight="12.75"/>
  <cols>
    <col min="1" max="1" width="133.7109375" style="29" customWidth="1"/>
    <col min="2" max="2" width="8.7109375" style="29" customWidth="1"/>
    <col min="3" max="3" width="17.28125" style="29" customWidth="1"/>
    <col min="4" max="16384" width="9.140625" style="29" customWidth="1"/>
  </cols>
  <sheetData>
    <row r="1" ht="31.5" customHeight="1">
      <c r="A1" s="37" t="s">
        <v>24</v>
      </c>
    </row>
    <row r="3" ht="15.75">
      <c r="A3" s="28" t="s">
        <v>17</v>
      </c>
    </row>
    <row r="5" ht="15.75">
      <c r="A5" s="28" t="s">
        <v>18</v>
      </c>
    </row>
    <row r="7" ht="15.75">
      <c r="A7" s="28" t="s">
        <v>19</v>
      </c>
    </row>
    <row r="9" spans="1:9" ht="111" customHeight="1">
      <c r="A9" s="36" t="s">
        <v>23</v>
      </c>
      <c r="B9" s="36"/>
      <c r="C9" s="36"/>
      <c r="D9" s="36"/>
      <c r="E9" s="36"/>
      <c r="F9" s="36"/>
      <c r="G9" s="36"/>
      <c r="H9" s="36"/>
      <c r="I9" s="36"/>
    </row>
    <row r="11" ht="15.75">
      <c r="A11" s="28" t="s">
        <v>20</v>
      </c>
    </row>
    <row r="13" ht="31.5">
      <c r="A13" s="37" t="s">
        <v>25</v>
      </c>
    </row>
    <row r="15" ht="31.5">
      <c r="A15" s="37" t="s">
        <v>26</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Aidas</cp:lastModifiedBy>
  <cp:lastPrinted>2011-02-03T08:24:45Z</cp:lastPrinted>
  <dcterms:created xsi:type="dcterms:W3CDTF">2002-10-28T15:13:22Z</dcterms:created>
  <dcterms:modified xsi:type="dcterms:W3CDTF">2011-04-29T07:02:58Z</dcterms:modified>
  <cp:category/>
  <cp:version/>
  <cp:contentType/>
  <cp:contentStatus/>
</cp:coreProperties>
</file>