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4_statistika/2024_Q1/WEB/"/>
    </mc:Choice>
  </mc:AlternateContent>
  <xr:revisionPtr revIDLastSave="0" documentId="8_{BEA6AC09-7882-4BC2-95A5-92DA0C513DC0}" xr6:coauthVersionLast="47" xr6:coauthVersionMax="47" xr10:uidLastSave="{00000000-0000-0000-0000-000000000000}"/>
  <bookViews>
    <workbookView xWindow="-103" yWindow="-103" windowWidth="22149" windowHeight="11949" xr2:uid="{A2E85693-8AB9-4488-A825-05880F3DB81F}"/>
  </bookViews>
  <sheets>
    <sheet name="LT" sheetId="1" r:id="rId1"/>
    <sheet name="E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2" l="1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<sst xmlns="http://schemas.openxmlformats.org/spreadsheetml/2006/main" count="66" uniqueCount="51">
  <si>
    <t>Pavadinimas</t>
  </si>
  <si>
    <t>AS „Citadele banka“ Lietuvos filialas</t>
  </si>
  <si>
    <t>„Luminor Bank“ AS Lietuvos skyrius</t>
  </si>
  <si>
    <t>Lietuvos centrinė kredito unija</t>
  </si>
  <si>
    <t>UAB "Urbo" bankas, finansinės grupės duomenys</t>
  </si>
  <si>
    <t>OP Corporate Bank plc Lietuvos filialas finansinės grupės duomenys</t>
  </si>
  <si>
    <t>SEB bankas, finansinės grupės duomenys</t>
  </si>
  <si>
    <t>Swedbank, AB, finansinė grupės duomenys</t>
  </si>
  <si>
    <t>AB Šiaulių bankas, finansinės grupės duomenys</t>
  </si>
  <si>
    <t>European Merchant Bank</t>
  </si>
  <si>
    <t>Revolut Bank</t>
  </si>
  <si>
    <t>Kreda</t>
  </si>
  <si>
    <t>VISO</t>
  </si>
  <si>
    <t>Turtas</t>
  </si>
  <si>
    <t>Paskolos ir išankstiniai mokėjimai</t>
  </si>
  <si>
    <t>Tame tarpe valdžios sektoriaus institucijų paskolos ir išankstiniai mokėjimai</t>
  </si>
  <si>
    <t>Tame tarpe kitų finansų bendrovių paskolos ir išankstiniai mokėjimai</t>
  </si>
  <si>
    <t>Tame tarpe kredito įstaigų / institucijų paskolos ir išankstiniai mokėjimai</t>
  </si>
  <si>
    <t xml:space="preserve">Tame tarpe ne finansų bendrovių paskolos ir išankstiniai mokėjimai </t>
  </si>
  <si>
    <t>Tame tarpe namų ūkių paskolos ir išankstiniai mokėjimai</t>
  </si>
  <si>
    <t>Finansinė nuoma</t>
  </si>
  <si>
    <t>Įsipareigojimai</t>
  </si>
  <si>
    <t>Indėliai</t>
  </si>
  <si>
    <t>Tame tarpe centrinių bankų indėliai</t>
  </si>
  <si>
    <t>Tame tarpe kredito įstaigų indėliai</t>
  </si>
  <si>
    <t>- iš jų Įsiskolinimai patronuojančiam bankui ar kitai patronuojančiai kredito bei finansų institucijai</t>
  </si>
  <si>
    <t>Tame tarpe valdžios sektoriaus institucijų indėliai</t>
  </si>
  <si>
    <t>Tame tarpe kitų finansų bendrovių indėliai</t>
  </si>
  <si>
    <t xml:space="preserve">Tame tarpe ne finansų bendrovių indėliai </t>
  </si>
  <si>
    <t xml:space="preserve">Tame tarpe namų ūkių indėliai </t>
  </si>
  <si>
    <t>Suteiktos finansinės garantijos</t>
  </si>
  <si>
    <t>Pagal riziką įvertintos pozicijos (angl. - RWA)</t>
  </si>
  <si>
    <t>Name</t>
  </si>
  <si>
    <t>Assets</t>
  </si>
  <si>
    <t>Loans and advances</t>
  </si>
  <si>
    <t>of which General governments</t>
  </si>
  <si>
    <t>of which Other financial corporations</t>
  </si>
  <si>
    <t>of which Credit institutions</t>
  </si>
  <si>
    <t>of which Non - financial corporations</t>
  </si>
  <si>
    <t>of which Households</t>
  </si>
  <si>
    <t>Finance leases</t>
  </si>
  <si>
    <t>Liabilities</t>
  </si>
  <si>
    <t>Deposits</t>
  </si>
  <si>
    <t>of which central banks</t>
  </si>
  <si>
    <t>-of which Outstanding balances to Parent and entities with joint control or significance influence</t>
  </si>
  <si>
    <t>of which Non-financial corporations</t>
  </si>
  <si>
    <t>Financial guarantees given</t>
  </si>
  <si>
    <t>Total risk exposure amount (RWA)</t>
  </si>
  <si>
    <t>Bankų rodikliai I dalis, 2024 m. I ketv., tūkst.EUR</t>
  </si>
  <si>
    <t>Main Indicators of Banks I part, 2024 1Q, thousands EUR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</si>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</sst>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7" formatCode="_-* #,##0.00_-;\-* #,##0.00_-;_-* &quot;-&quot;??_-;_-@_-"/>
    <numFmt numFmtId="168" formatCode="_-* #,##0.00\ _L_t_-;\-* #,##0.00\ _L_t_-;_-* &quot;-&quot;??\ _L_t_-;_-@_-"/>
    <numFmt numFmtId="172" formatCode="#,##0\ ;\(#,##0\);&quot;- &quot;"/>
    <numFmt numFmtId="173" formatCode="_-* #,##0.00\ [$€-1]_-;\-* #,##0.00\ [$€-1]_-;_-* &quot;-&quot;??\ [$€-1]_-"/>
  </numFmts>
  <fonts count="37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rgb="FF000000"/>
      <name val="Calibri"/>
      <family val="2"/>
      <charset val="186"/>
    </font>
    <font>
      <sz val="10"/>
      <color rgb="FFFF0000"/>
      <name val="Arial"/>
      <family val="2"/>
    </font>
    <font>
      <b/>
      <sz val="11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sz val="12"/>
      <name val="Calibri"/>
      <family val="2"/>
      <charset val="186"/>
    </font>
    <font>
      <sz val="10"/>
      <name val="Arial"/>
      <charset val="186"/>
    </font>
    <font>
      <sz val="8"/>
      <name val="Arial"/>
      <family val="2"/>
      <charset val="186"/>
    </font>
    <font>
      <sz val="10"/>
      <name val="Helv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CenturyOldStyleLT"/>
      <charset val="186"/>
    </font>
    <font>
      <sz val="10"/>
      <color indexed="8"/>
      <name val="MS Sans Serif"/>
      <family val="2"/>
    </font>
    <font>
      <sz val="9"/>
      <name val="Arial"/>
      <family val="2"/>
    </font>
    <font>
      <sz val="10"/>
      <color rgb="FF000000"/>
      <name val="Arial"/>
      <family val="2"/>
      <charset val="186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8">
    <xf numFmtId="0" fontId="0" fillId="0" borderId="0"/>
    <xf numFmtId="0" fontId="2" fillId="0" borderId="0"/>
    <xf numFmtId="0" fontId="13" fillId="0" borderId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21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22" borderId="8" applyNumberFormat="0" applyAlignment="0" applyProtection="0"/>
    <xf numFmtId="0" fontId="20" fillId="23" borderId="9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3" fontId="14" fillId="24" borderId="4">
      <alignment horizontal="right" vertical="center" indent="1"/>
    </xf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8" applyNumberFormat="0" applyAlignment="0" applyProtection="0"/>
    <xf numFmtId="0" fontId="32" fillId="0" borderId="0" applyNumberFormat="0" applyFill="0" applyBorder="0" applyAlignment="0" applyProtection="0"/>
    <xf numFmtId="0" fontId="29" fillId="22" borderId="10" applyNumberFormat="0" applyAlignment="0" applyProtection="0"/>
    <xf numFmtId="0" fontId="26" fillId="9" borderId="8" applyNumberFormat="0" applyAlignment="0" applyProtection="0"/>
    <xf numFmtId="0" fontId="27" fillId="0" borderId="11" applyNumberFormat="0" applyFill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34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33" fillId="0" borderId="0"/>
    <xf numFmtId="0" fontId="6" fillId="0" borderId="0"/>
    <xf numFmtId="0" fontId="16" fillId="26" borderId="12" applyNumberFormat="0" applyFont="0" applyAlignment="0" applyProtection="0"/>
    <xf numFmtId="0" fontId="29" fillId="22" borderId="10" applyNumberFormat="0" applyAlignment="0" applyProtection="0"/>
    <xf numFmtId="0" fontId="15" fillId="0" borderId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2" fillId="26" borderId="12" applyNumberFormat="0" applyFont="0" applyAlignment="0" applyProtection="0"/>
    <xf numFmtId="0" fontId="30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35" fillId="0" borderId="0" applyNumberFormat="0" applyAlignment="0"/>
    <xf numFmtId="172" fontId="35" fillId="0" borderId="0" applyNumberFormat="0" applyAlignment="0"/>
    <xf numFmtId="0" fontId="19" fillId="22" borderId="8" applyNumberFormat="0" applyAlignment="0" applyProtection="0"/>
    <xf numFmtId="0" fontId="15" fillId="0" borderId="0"/>
    <xf numFmtId="0" fontId="31" fillId="0" borderId="13" applyNumberFormat="0" applyFill="0" applyAlignment="0" applyProtection="0"/>
    <xf numFmtId="0" fontId="27" fillId="0" borderId="11" applyNumberFormat="0" applyFill="0" applyAlignment="0" applyProtection="0"/>
    <xf numFmtId="0" fontId="20" fillId="23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6" fillId="0" borderId="0"/>
  </cellStyleXfs>
  <cellXfs count="36">
    <xf numFmtId="0" fontId="0" fillId="0" borderId="0" xfId="0"/>
    <xf numFmtId="3" fontId="3" fillId="0" borderId="1" xfId="1" applyNumberFormat="1" applyFont="1" applyBorder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3" fontId="3" fillId="0" borderId="2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textRotation="90" wrapText="1"/>
    </xf>
    <xf numFmtId="3" fontId="3" fillId="2" borderId="4" xfId="0" applyNumberFormat="1" applyFont="1" applyFill="1" applyBorder="1" applyAlignment="1">
      <alignment horizontal="center" textRotation="90" wrapText="1"/>
    </xf>
    <xf numFmtId="0" fontId="5" fillId="0" borderId="4" xfId="0" applyFont="1" applyBorder="1"/>
    <xf numFmtId="0" fontId="3" fillId="0" borderId="4" xfId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horizontal="right" vertical="center"/>
    </xf>
    <xf numFmtId="3" fontId="6" fillId="0" borderId="4" xfId="1" applyNumberFormat="1" applyFont="1" applyBorder="1" applyAlignment="1">
      <alignment horizontal="right"/>
    </xf>
    <xf numFmtId="3" fontId="0" fillId="0" borderId="4" xfId="0" applyNumberFormat="1" applyBorder="1"/>
    <xf numFmtId="3" fontId="5" fillId="0" borderId="4" xfId="0" applyNumberFormat="1" applyFont="1" applyBorder="1"/>
    <xf numFmtId="49" fontId="3" fillId="0" borderId="4" xfId="1" applyNumberFormat="1" applyFont="1" applyBorder="1" applyAlignment="1">
      <alignment wrapText="1"/>
    </xf>
    <xf numFmtId="0" fontId="7" fillId="0" borderId="4" xfId="1" applyFont="1" applyBorder="1"/>
    <xf numFmtId="0" fontId="7" fillId="0" borderId="4" xfId="1" applyFont="1" applyBorder="1" applyAlignment="1">
      <alignment horizontal="left"/>
    </xf>
    <xf numFmtId="0" fontId="3" fillId="0" borderId="4" xfId="1" applyFont="1" applyBorder="1"/>
    <xf numFmtId="0" fontId="8" fillId="0" borderId="4" xfId="0" applyFont="1" applyBorder="1" applyAlignment="1">
      <alignment wrapText="1"/>
    </xf>
    <xf numFmtId="0" fontId="0" fillId="0" borderId="4" xfId="0" applyBorder="1" applyAlignment="1">
      <alignment horizontal="right"/>
    </xf>
    <xf numFmtId="0" fontId="7" fillId="0" borderId="4" xfId="1" applyFont="1" applyBorder="1" applyAlignment="1">
      <alignment horizontal="left" shrinkToFit="1"/>
    </xf>
    <xf numFmtId="3" fontId="9" fillId="0" borderId="4" xfId="1" applyNumberFormat="1" applyFont="1" applyBorder="1" applyAlignment="1">
      <alignment horizontal="right"/>
    </xf>
    <xf numFmtId="0" fontId="7" fillId="0" borderId="4" xfId="1" applyFont="1" applyBorder="1" applyAlignment="1">
      <alignment horizontal="left" wrapText="1"/>
    </xf>
    <xf numFmtId="0" fontId="7" fillId="2" borderId="4" xfId="1" applyFont="1" applyFill="1" applyBorder="1"/>
    <xf numFmtId="3" fontId="4" fillId="0" borderId="4" xfId="0" applyNumberFormat="1" applyFont="1" applyBorder="1" applyAlignment="1">
      <alignment horizontal="right"/>
    </xf>
    <xf numFmtId="49" fontId="10" fillId="0" borderId="4" xfId="1" applyNumberFormat="1" applyFont="1" applyBorder="1" applyAlignment="1">
      <alignment wrapText="1"/>
    </xf>
    <xf numFmtId="0" fontId="11" fillId="0" borderId="4" xfId="1" applyFont="1" applyBorder="1"/>
    <xf numFmtId="0" fontId="11" fillId="0" borderId="4" xfId="1" applyFont="1" applyBorder="1" applyAlignment="1">
      <alignment horizontal="left"/>
    </xf>
    <xf numFmtId="0" fontId="10" fillId="0" borderId="4" xfId="1" applyFont="1" applyBorder="1"/>
    <xf numFmtId="49" fontId="11" fillId="0" borderId="4" xfId="1" applyNumberFormat="1" applyFont="1" applyBorder="1" applyAlignment="1">
      <alignment horizontal="left" shrinkToFit="1"/>
    </xf>
    <xf numFmtId="0" fontId="11" fillId="0" borderId="4" xfId="1" applyFont="1" applyBorder="1" applyAlignment="1">
      <alignment horizontal="left" wrapText="1"/>
    </xf>
    <xf numFmtId="0" fontId="12" fillId="3" borderId="4" xfId="0" applyFont="1" applyFill="1" applyBorder="1" applyAlignment="1">
      <alignment wrapText="1"/>
    </xf>
    <xf numFmtId="0" fontId="12" fillId="3" borderId="4" xfId="0" applyFont="1" applyFill="1" applyBorder="1"/>
    <xf numFmtId="0" fontId="5" fillId="0" borderId="4" xfId="0" applyFont="1" applyBorder="1" applyAlignment="1">
      <alignment horizontal="right"/>
    </xf>
  </cellXfs>
  <cellStyles count="108">
    <cellStyle name="1 antraštė" xfId="3" xr:uid="{95FEDF1F-C635-4766-BF82-F2007C0AC775}"/>
    <cellStyle name="2 antraštė" xfId="4" xr:uid="{8940F399-B3CF-4298-990C-030AAE0A90AF}"/>
    <cellStyle name="20% - Accent1 2" xfId="5" xr:uid="{650D5631-39F1-406D-8000-3673F20B6ACF}"/>
    <cellStyle name="20% - Accent2 2" xfId="6" xr:uid="{22E308FE-08B4-42E1-ABAB-DD550B44FA1A}"/>
    <cellStyle name="20% - Accent3 2" xfId="7" xr:uid="{31C290A1-D7B2-49E2-8D00-C105A97AAB0E}"/>
    <cellStyle name="20% - Accent4 2" xfId="8" xr:uid="{249B1C62-F0F7-4063-895F-91E456C191DE}"/>
    <cellStyle name="20% - Accent5 2" xfId="9" xr:uid="{5A75F3FF-3C53-473C-950F-D074BC99CEA1}"/>
    <cellStyle name="20% - Accent6 2" xfId="10" xr:uid="{FF987A39-C092-4F49-944C-CA3BE5FF275B}"/>
    <cellStyle name="20% – paryškinimas 1" xfId="11" xr:uid="{4FD54C6D-0E70-4D68-BC76-F585BB8DADBD}"/>
    <cellStyle name="20% – paryškinimas 2" xfId="12" xr:uid="{4E2F65AC-8E2F-4E11-9794-D6ED5DCA7BC6}"/>
    <cellStyle name="20% – paryškinimas 3" xfId="13" xr:uid="{CC6D5D27-BA30-4C46-A614-10F8C0DEAB6B}"/>
    <cellStyle name="20% – paryškinimas 4" xfId="14" xr:uid="{88CBE68E-6F5F-4084-BB3D-9138892058A5}"/>
    <cellStyle name="20% – paryškinimas 5" xfId="15" xr:uid="{5EA3228E-4FF8-4648-A295-6A10902E3C92}"/>
    <cellStyle name="20% – paryškinimas 6" xfId="16" xr:uid="{DAF50864-E01F-4389-B161-0A0CB71ADA89}"/>
    <cellStyle name="3 antraštė" xfId="17" xr:uid="{BEEF40DE-1BD4-4E71-B524-26873B082DEB}"/>
    <cellStyle name="4 antraštė" xfId="18" xr:uid="{A74651BB-4B1B-4FE3-B1CF-F37CE1A7989F}"/>
    <cellStyle name="40% - Accent1 2" xfId="19" xr:uid="{ADF905A7-75CB-4037-8E72-8A826573E4B4}"/>
    <cellStyle name="40% - Accent2 2" xfId="20" xr:uid="{4A04C573-4F60-42F5-A81B-A4509CFA1E5C}"/>
    <cellStyle name="40% - Accent3 2" xfId="21" xr:uid="{9A1687EA-F0DF-4221-84D2-2880A3F14F4D}"/>
    <cellStyle name="40% - Accent4 2" xfId="22" xr:uid="{72438929-4796-4B03-8969-2CE273F5D37F}"/>
    <cellStyle name="40% - Accent5 2" xfId="23" xr:uid="{21502CDC-32AF-4278-81B6-FC71C5D945AE}"/>
    <cellStyle name="40% - Accent6 2" xfId="24" xr:uid="{9742C67C-833B-448F-9426-EA5EDB29B3DA}"/>
    <cellStyle name="40% – paryškinimas 1" xfId="25" xr:uid="{5D0193FD-A554-4C40-9FFE-DFD030126ADA}"/>
    <cellStyle name="40% – paryškinimas 2" xfId="26" xr:uid="{7DB6D640-639E-448D-A828-FD184B3DD1FE}"/>
    <cellStyle name="40% – paryškinimas 3" xfId="27" xr:uid="{12D7B687-69E9-4349-8C7B-B34E0DD96807}"/>
    <cellStyle name="40% – paryškinimas 4" xfId="28" xr:uid="{44E9E95E-0837-4B37-9198-58FFC5D5A81F}"/>
    <cellStyle name="40% – paryškinimas 5" xfId="29" xr:uid="{B3D66F69-9911-441D-BD84-C362A52E81C1}"/>
    <cellStyle name="40% – paryškinimas 6" xfId="30" xr:uid="{091BC652-52A4-4416-98A7-1E7911A0E637}"/>
    <cellStyle name="60% - Accent1 2" xfId="31" xr:uid="{FE32B7C4-9241-4F6D-9B66-37DC7D436562}"/>
    <cellStyle name="60% - Accent2 2" xfId="32" xr:uid="{99315BA3-7178-4789-8037-F14097150E6F}"/>
    <cellStyle name="60% - Accent3 2" xfId="33" xr:uid="{1EAC8915-D814-4F29-B4AD-D6CC1B1B149A}"/>
    <cellStyle name="60% - Accent4 2" xfId="34" xr:uid="{F0D921AC-DCE7-4D02-8900-D661C1DA749D}"/>
    <cellStyle name="60% - Accent5 2" xfId="35" xr:uid="{00F24565-B141-45EC-8907-69B7423BEDF2}"/>
    <cellStyle name="60% - Accent6 2" xfId="36" xr:uid="{BE541A08-9F76-4E20-A35D-B53BDA995765}"/>
    <cellStyle name="60% – paryškinimas 1" xfId="37" xr:uid="{2B609CB1-0CFC-426C-9834-9EBC47A2FCF3}"/>
    <cellStyle name="60% – paryškinimas 2" xfId="38" xr:uid="{CEE20BDD-94AC-4483-ACB2-4214085FFD8E}"/>
    <cellStyle name="60% – paryškinimas 3" xfId="39" xr:uid="{4CA00F5A-3D28-4CF1-90C1-DD6F4B35C0E2}"/>
    <cellStyle name="60% – paryškinimas 4" xfId="40" xr:uid="{CB563698-5699-4A21-8BDF-527DE63F25EC}"/>
    <cellStyle name="60% – paryškinimas 5" xfId="41" xr:uid="{FECF398D-49D2-4460-AD75-819BCBF3653E}"/>
    <cellStyle name="60% – paryškinimas 6" xfId="42" xr:uid="{CF6AD86D-62C4-4799-91AE-1929BFE66AA3}"/>
    <cellStyle name="Accent1 2" xfId="43" xr:uid="{B9F43524-72A3-4772-AA71-F80BFDB2FD4A}"/>
    <cellStyle name="Accent2 2" xfId="44" xr:uid="{B92C6D79-3416-43D4-BF7C-58198C0F830D}"/>
    <cellStyle name="Accent3 2" xfId="45" xr:uid="{33BEC5AC-CDA6-439A-94A3-7AC044F6DA27}"/>
    <cellStyle name="Accent4 2" xfId="46" xr:uid="{0C401E3C-53B7-4065-BC14-1B166124E3E3}"/>
    <cellStyle name="Accent5 2" xfId="47" xr:uid="{2D3201DA-531C-451A-B0DF-2582D62E8EB1}"/>
    <cellStyle name="Accent6 2" xfId="48" xr:uid="{D71A6D70-9B01-41D2-A99B-38B36D6B3006}"/>
    <cellStyle name="Aiškinamasis tekstas" xfId="49" xr:uid="{CC795EE0-083D-4B9C-BF46-833C5383CD84}"/>
    <cellStyle name="Bad 2" xfId="50" xr:uid="{367E97DF-9413-4E73-95F3-170861382D4D}"/>
    <cellStyle name="Blogas" xfId="51" xr:uid="{930E36AB-4370-4C3C-993C-E63BCC96B73C}"/>
    <cellStyle name="Calculation 2" xfId="52" xr:uid="{17FEDE48-B38E-4C16-9198-83185743D37C}"/>
    <cellStyle name="Check Cell 2" xfId="53" xr:uid="{89145B71-71E2-44F2-98E6-EADFD3F86AB0}"/>
    <cellStyle name="Comma 2" xfId="55" xr:uid="{A8A5E1F5-24B3-4891-BDE1-2E4FB3768695}"/>
    <cellStyle name="Comma 2 2" xfId="56" xr:uid="{9928C8E9-15E9-4116-B3D5-9B41103D57E4}"/>
    <cellStyle name="Comma 3" xfId="54" xr:uid="{EAAF7F78-5FEB-4D7C-8AA1-B73BB6EE6981}"/>
    <cellStyle name="Euro" xfId="57" xr:uid="{43A3AB74-30AE-417A-B0F0-221933DB867E}"/>
    <cellStyle name="Euro 2" xfId="58" xr:uid="{C99CE3F2-FE62-4CBC-8D35-55B8D86DB1B9}"/>
    <cellStyle name="Explanatory Text 2" xfId="59" xr:uid="{BF79633E-E455-4CED-958A-77BC81BCC8C6}"/>
    <cellStyle name="FSC Calculated amount" xfId="60" xr:uid="{704DBCB6-6C9E-43FC-8801-3AC3B5373DF3}"/>
    <cellStyle name="Geras" xfId="61" xr:uid="{7AB762BC-731A-494D-8F81-FAA6036B0B82}"/>
    <cellStyle name="Good 2" xfId="62" xr:uid="{26860590-5517-466D-ABFE-AB2FBDC04461}"/>
    <cellStyle name="Heading 1 2" xfId="63" xr:uid="{789BD4FF-54CA-42D6-BABA-044389035740}"/>
    <cellStyle name="Heading 2 2" xfId="64" xr:uid="{F108C91D-2474-4F62-BB73-AECC952EB42D}"/>
    <cellStyle name="Heading 3 2" xfId="65" xr:uid="{1EE4D5AC-A600-4141-89EF-0D1C8327EB8D}"/>
    <cellStyle name="Heading 4 2" xfId="66" xr:uid="{0ED7906D-8C60-4300-A764-F7FE89F0DFBB}"/>
    <cellStyle name="Input 2" xfId="67" xr:uid="{DEC82CB8-F29C-4CEF-B6A9-498DB5D6311E}"/>
    <cellStyle name="Įspėjimo tekstas" xfId="68" xr:uid="{D1C60B55-59B2-4123-BB9D-8179DFAC343D}"/>
    <cellStyle name="Išvestis" xfId="69" xr:uid="{B99AB7BB-2E29-4918-8DAB-C2466B9B2B4A}"/>
    <cellStyle name="Įvestis" xfId="70" xr:uid="{46F17E6C-044D-4959-A6F3-D792B3D296BB}"/>
    <cellStyle name="Linked Cell 2" xfId="71" xr:uid="{D80691F2-4CF8-4BBF-8B81-7152F51BEAD4}"/>
    <cellStyle name="Neutral 2" xfId="72" xr:uid="{52D361C5-431B-4BE7-B156-C942AD491EA7}"/>
    <cellStyle name="Neutralus" xfId="73" xr:uid="{6A583060-D5D1-4636-A72A-D49CEDFA5E82}"/>
    <cellStyle name="Normaali_Taul1" xfId="74" xr:uid="{F1C43B8D-C5DF-47FF-A8D0-DC018D4C520A}"/>
    <cellStyle name="Normal" xfId="0" builtinId="0"/>
    <cellStyle name="Normal 168 2" xfId="75" xr:uid="{0FB1C1D1-DADF-4289-8016-B366FEEA60AC}"/>
    <cellStyle name="Normal 2" xfId="1" xr:uid="{BA550409-6614-4AA9-8A9D-62C3FF593F95}"/>
    <cellStyle name="Normal 2 2" xfId="76" xr:uid="{BF87D102-F468-45EF-9845-12D4E4AE301E}"/>
    <cellStyle name="Normal 2 2 2" xfId="77" xr:uid="{24CD9428-DF7B-4BF4-B6FF-5DA0CB79AF84}"/>
    <cellStyle name="Normal 3" xfId="78" xr:uid="{58C411C5-F41A-4DAD-82F8-942A123E7C33}"/>
    <cellStyle name="Normal 4" xfId="79" xr:uid="{504B0B14-88FC-430A-99B5-A10D468BC0DF}"/>
    <cellStyle name="Normal 5" xfId="80" xr:uid="{21E939C6-24E4-4198-B0DD-45F27F18CE07}"/>
    <cellStyle name="Normal 6" xfId="81" xr:uid="{7DE560C2-4547-4351-B1B4-5899BBDCD7BD}"/>
    <cellStyle name="Normal 7" xfId="107" xr:uid="{F27449BD-3736-4D96-B834-EA43EC08007F}"/>
    <cellStyle name="Normal 8" xfId="2" xr:uid="{CEE95712-1A98-4B0C-9EAF-27C9FE1B9C8F}"/>
    <cellStyle name="Normal 9" xfId="82" xr:uid="{A8941D30-F5D5-434F-80B7-93ADC5FC5A40}"/>
    <cellStyle name="Note 2" xfId="83" xr:uid="{E8514ED5-FF2B-4E22-A67E-C509E409E1AE}"/>
    <cellStyle name="Output 2" xfId="84" xr:uid="{D2916CE4-1483-4180-AACD-5C114A59286B}"/>
    <cellStyle name="Paprastas_Forma E" xfId="85" xr:uid="{AC87721F-9D91-48A5-BDA9-DCC87617F59D}"/>
    <cellStyle name="Paryškinimas 1" xfId="86" xr:uid="{F7891237-7D94-4914-A9E0-3D29E3C8EB72}"/>
    <cellStyle name="Paryškinimas 2" xfId="87" xr:uid="{6FDB499A-F9AC-4F1C-A77C-E40C1783345A}"/>
    <cellStyle name="Paryškinimas 3" xfId="88" xr:uid="{D7BCD1AC-9DEB-497F-BE09-37BCDE55909B}"/>
    <cellStyle name="Paryškinimas 4" xfId="89" xr:uid="{B9C3D66F-DE30-4C6E-823E-E3A2B11B3F8F}"/>
    <cellStyle name="Paryškinimas 5" xfId="90" xr:uid="{B43EBE80-B5B8-4208-85E5-A064046B6897}"/>
    <cellStyle name="Paryškinimas 6" xfId="91" xr:uid="{C4BA867E-4316-49A4-A0D4-58290D7ADE47}"/>
    <cellStyle name="Pastaba" xfId="92" xr:uid="{54E74572-8210-4E4F-9AA7-445A3776B96F}"/>
    <cellStyle name="Pavadinimas" xfId="93" xr:uid="{FE043686-BDB5-4AA6-8084-DD588ED6D938}"/>
    <cellStyle name="Percent 2" xfId="95" xr:uid="{4837978B-DF91-473D-85F8-DDD14E6D29F5}"/>
    <cellStyle name="Percent 3" xfId="96" xr:uid="{FB4C5E85-7226-4171-9C2B-E8843EC6F422}"/>
    <cellStyle name="Percent 4" xfId="94" xr:uid="{0D5749CB-0EF9-4209-85DD-1310CF0AA4D2}"/>
    <cellStyle name="Sampo" xfId="97" xr:uid="{07CA3589-394A-4CCC-9C5B-D57027F492FD}"/>
    <cellStyle name="Sampo 2" xfId="98" xr:uid="{6AB208B9-1FB5-45AA-B596-36A7C63400C5}"/>
    <cellStyle name="Skaičiavimas" xfId="99" xr:uid="{B53D0E07-0F27-4C0F-8471-0BF076BBF022}"/>
    <cellStyle name="Style 1" xfId="100" xr:uid="{B9327ABB-0018-41F2-95AD-CAA460247314}"/>
    <cellStyle name="Suma" xfId="101" xr:uid="{147F9948-2CEB-4C05-AAA8-E3C3975D7631}"/>
    <cellStyle name="Susietas langelis" xfId="102" xr:uid="{1DF0ECE8-DA31-438D-8844-037E011C4FAD}"/>
    <cellStyle name="Tikrinimo langelis" xfId="103" xr:uid="{11D296C9-2999-4AE5-99AF-EFA821692BFF}"/>
    <cellStyle name="Title 2" xfId="104" xr:uid="{902EB85B-A8CF-4CB5-B3BB-F721F6FB72FA}"/>
    <cellStyle name="Total 2" xfId="105" xr:uid="{26E111EA-FEA0-4B73-9206-52EB05C78B8B}"/>
    <cellStyle name="Warning Text 2" xfId="106" xr:uid="{FE7313FF-81E1-4A24-8553-98A179DB7776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24B1C-1C6D-4BF0-A342-3CEDA4C6C3B1}">
  <dimension ref="A1:M24"/>
  <sheetViews>
    <sheetView tabSelected="1" zoomScale="70" zoomScaleNormal="70" workbookViewId="0">
      <selection sqref="A1:K4"/>
    </sheetView>
  </sheetViews>
  <sheetFormatPr defaultRowHeight="14.6"/>
  <cols>
    <col min="1" max="1" width="64.3046875" customWidth="1"/>
    <col min="2" max="2" width="17.4609375" customWidth="1"/>
    <col min="3" max="9" width="16.765625" customWidth="1"/>
    <col min="10" max="11" width="13.23046875" customWidth="1"/>
    <col min="12" max="12" width="15.765625" customWidth="1"/>
    <col min="13" max="13" width="17.3046875" customWidth="1"/>
  </cols>
  <sheetData>
    <row r="1" spans="1:13">
      <c r="A1" s="1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spans="1:1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</row>
    <row r="3" spans="1:1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</row>
    <row r="4" spans="1:13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3"/>
      <c r="M4" s="3"/>
    </row>
    <row r="5" spans="1:13" ht="122.6">
      <c r="A5" s="6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8" t="s">
        <v>5</v>
      </c>
      <c r="G5" s="7" t="s">
        <v>6</v>
      </c>
      <c r="H5" s="7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9" t="s">
        <v>12</v>
      </c>
    </row>
    <row r="6" spans="1:13" ht="15.9">
      <c r="A6" s="10" t="s">
        <v>13</v>
      </c>
      <c r="B6" s="11">
        <v>808271</v>
      </c>
      <c r="C6" s="33">
        <v>8236339</v>
      </c>
      <c r="D6" s="11">
        <v>274371</v>
      </c>
      <c r="E6" s="11">
        <v>576467</v>
      </c>
      <c r="F6" s="12">
        <v>1236397</v>
      </c>
      <c r="G6" s="11">
        <v>13779177</v>
      </c>
      <c r="H6" s="13">
        <v>18294459</v>
      </c>
      <c r="I6" s="14">
        <v>4736412</v>
      </c>
      <c r="J6" s="11">
        <v>138733</v>
      </c>
      <c r="K6" s="11">
        <v>13249939</v>
      </c>
      <c r="L6" s="14">
        <v>143118</v>
      </c>
      <c r="M6" s="15">
        <f>SUM(B6:L6)</f>
        <v>61473683</v>
      </c>
    </row>
    <row r="7" spans="1:13" ht="15.9">
      <c r="A7" s="16" t="s">
        <v>14</v>
      </c>
      <c r="B7" s="11">
        <v>788216</v>
      </c>
      <c r="C7" s="34">
        <v>5031450</v>
      </c>
      <c r="D7" s="11">
        <v>160144</v>
      </c>
      <c r="E7" s="11">
        <v>353127</v>
      </c>
      <c r="F7" s="12">
        <v>1215419</v>
      </c>
      <c r="G7" s="11">
        <v>10066224</v>
      </c>
      <c r="H7" s="13">
        <v>8900637</v>
      </c>
      <c r="I7" s="14">
        <v>3066736</v>
      </c>
      <c r="J7" s="11">
        <v>36577</v>
      </c>
      <c r="K7" s="11">
        <v>1664527</v>
      </c>
      <c r="L7" s="14">
        <v>83143</v>
      </c>
      <c r="M7" s="15">
        <f t="shared" ref="M7:M24" si="0">SUM(B7:L7)</f>
        <v>31366200</v>
      </c>
    </row>
    <row r="8" spans="1:13" ht="15.9">
      <c r="A8" s="17" t="s">
        <v>15</v>
      </c>
      <c r="B8" s="11">
        <v>9522</v>
      </c>
      <c r="C8" s="34">
        <v>69330</v>
      </c>
      <c r="D8" s="11">
        <v>0</v>
      </c>
      <c r="E8" s="11"/>
      <c r="F8" s="12">
        <v>18485</v>
      </c>
      <c r="G8" s="11">
        <v>147190</v>
      </c>
      <c r="H8" s="13">
        <v>43588</v>
      </c>
      <c r="I8" s="14">
        <v>57225</v>
      </c>
      <c r="J8" s="11"/>
      <c r="K8" s="11">
        <v>584713</v>
      </c>
      <c r="L8" s="11">
        <v>0</v>
      </c>
      <c r="M8" s="15">
        <f t="shared" si="0"/>
        <v>930053</v>
      </c>
    </row>
    <row r="9" spans="1:13" ht="15.9">
      <c r="A9" s="18" t="s">
        <v>16</v>
      </c>
      <c r="B9" s="11">
        <v>16891</v>
      </c>
      <c r="C9" s="34">
        <v>96722</v>
      </c>
      <c r="D9" s="11">
        <v>2279</v>
      </c>
      <c r="E9" s="11">
        <v>130</v>
      </c>
      <c r="F9" s="12">
        <v>95210</v>
      </c>
      <c r="G9" s="11">
        <v>8474</v>
      </c>
      <c r="H9" s="13">
        <v>146878</v>
      </c>
      <c r="I9" s="14">
        <v>120848</v>
      </c>
      <c r="J9" s="11"/>
      <c r="K9" s="11">
        <v>4797</v>
      </c>
      <c r="L9" s="11">
        <v>0</v>
      </c>
      <c r="M9" s="15">
        <f t="shared" si="0"/>
        <v>492229</v>
      </c>
    </row>
    <row r="10" spans="1:13" ht="15.9">
      <c r="A10" s="18" t="s">
        <v>17</v>
      </c>
      <c r="B10" s="11">
        <v>213134</v>
      </c>
      <c r="C10" s="34">
        <v>619119</v>
      </c>
      <c r="D10" s="11">
        <v>83048</v>
      </c>
      <c r="E10" s="11">
        <v>15680</v>
      </c>
      <c r="F10" s="12">
        <v>325</v>
      </c>
      <c r="G10" s="11">
        <v>3100848</v>
      </c>
      <c r="H10" s="13">
        <v>3182179</v>
      </c>
      <c r="I10" s="14">
        <v>22017</v>
      </c>
      <c r="J10" s="11">
        <v>2390</v>
      </c>
      <c r="K10" s="11">
        <v>402451</v>
      </c>
      <c r="L10" s="14">
        <v>58482</v>
      </c>
      <c r="M10" s="15">
        <f t="shared" si="0"/>
        <v>7699673</v>
      </c>
    </row>
    <row r="11" spans="1:13" ht="15.9">
      <c r="A11" s="17" t="s">
        <v>18</v>
      </c>
      <c r="B11" s="11">
        <v>289703</v>
      </c>
      <c r="C11" s="34">
        <v>1322434</v>
      </c>
      <c r="D11" s="11">
        <v>69783</v>
      </c>
      <c r="E11" s="11">
        <v>196902</v>
      </c>
      <c r="F11" s="12">
        <v>1089832</v>
      </c>
      <c r="G11" s="11">
        <v>3099607</v>
      </c>
      <c r="H11" s="13">
        <v>3254520</v>
      </c>
      <c r="I11" s="14">
        <v>1596848</v>
      </c>
      <c r="J11" s="11">
        <v>34187</v>
      </c>
      <c r="K11" s="11">
        <v>0</v>
      </c>
      <c r="L11" s="14">
        <v>19675</v>
      </c>
      <c r="M11" s="15">
        <f t="shared" si="0"/>
        <v>10973491</v>
      </c>
    </row>
    <row r="12" spans="1:13" ht="15.9">
      <c r="A12" s="17" t="s">
        <v>19</v>
      </c>
      <c r="B12" s="11">
        <v>258966</v>
      </c>
      <c r="C12" s="34">
        <v>2923845</v>
      </c>
      <c r="D12" s="11">
        <v>5034</v>
      </c>
      <c r="E12" s="11">
        <v>140415</v>
      </c>
      <c r="F12" s="12">
        <v>11567</v>
      </c>
      <c r="G12" s="11">
        <v>3710105</v>
      </c>
      <c r="H12" s="13">
        <v>5455651</v>
      </c>
      <c r="I12" s="14">
        <v>1269798</v>
      </c>
      <c r="J12" s="11"/>
      <c r="K12" s="11">
        <v>672565</v>
      </c>
      <c r="L12" s="14">
        <v>4986</v>
      </c>
      <c r="M12" s="15">
        <f t="shared" si="0"/>
        <v>14452932</v>
      </c>
    </row>
    <row r="13" spans="1:13" ht="15.9">
      <c r="A13" s="17" t="s">
        <v>20</v>
      </c>
      <c r="B13" s="11">
        <v>0</v>
      </c>
      <c r="C13" s="34">
        <v>16965</v>
      </c>
      <c r="D13" s="11">
        <v>0</v>
      </c>
      <c r="E13" s="11">
        <v>22556</v>
      </c>
      <c r="F13" s="12">
        <v>555621</v>
      </c>
      <c r="G13" s="11">
        <v>805910</v>
      </c>
      <c r="H13" s="13">
        <v>697445</v>
      </c>
      <c r="I13" s="14">
        <v>285407</v>
      </c>
      <c r="J13" s="11"/>
      <c r="K13" s="11">
        <v>0</v>
      </c>
      <c r="L13" s="11">
        <v>0</v>
      </c>
      <c r="M13" s="15">
        <f t="shared" si="0"/>
        <v>2383904</v>
      </c>
    </row>
    <row r="14" spans="1:13" ht="15.9">
      <c r="A14" s="19" t="s">
        <v>21</v>
      </c>
      <c r="B14" s="11">
        <v>757816</v>
      </c>
      <c r="C14" s="34">
        <v>8202222</v>
      </c>
      <c r="D14" s="11">
        <v>246479</v>
      </c>
      <c r="E14" s="20">
        <v>517666</v>
      </c>
      <c r="F14" s="21">
        <v>1228844</v>
      </c>
      <c r="G14" s="11">
        <v>12667526</v>
      </c>
      <c r="H14" s="13">
        <v>16985781</v>
      </c>
      <c r="I14" s="14">
        <v>4201710</v>
      </c>
      <c r="J14" s="11">
        <v>126373</v>
      </c>
      <c r="K14" s="11">
        <v>12638838</v>
      </c>
      <c r="L14" s="14">
        <v>136270</v>
      </c>
      <c r="M14" s="15">
        <f t="shared" si="0"/>
        <v>57709525</v>
      </c>
    </row>
    <row r="15" spans="1:13" ht="15.9">
      <c r="A15" s="19" t="s">
        <v>22</v>
      </c>
      <c r="B15" s="11">
        <v>738438</v>
      </c>
      <c r="C15" s="34">
        <v>7305193</v>
      </c>
      <c r="D15" s="11">
        <v>214838</v>
      </c>
      <c r="E15" s="11">
        <v>487657</v>
      </c>
      <c r="F15" s="12">
        <v>1180330</v>
      </c>
      <c r="G15" s="11">
        <v>12287533</v>
      </c>
      <c r="H15" s="13">
        <v>16601779</v>
      </c>
      <c r="I15" s="14">
        <v>3770143</v>
      </c>
      <c r="J15" s="11">
        <v>124361</v>
      </c>
      <c r="K15" s="11">
        <v>11764194</v>
      </c>
      <c r="L15" s="14">
        <v>131363</v>
      </c>
      <c r="M15" s="15">
        <f t="shared" si="0"/>
        <v>54605829</v>
      </c>
    </row>
    <row r="16" spans="1:13">
      <c r="A16" s="17" t="s">
        <v>23</v>
      </c>
      <c r="B16" s="11">
        <v>0</v>
      </c>
      <c r="C16" s="11">
        <v>0</v>
      </c>
      <c r="D16" s="11">
        <v>0</v>
      </c>
      <c r="E16" s="11"/>
      <c r="F16" s="12">
        <v>0</v>
      </c>
      <c r="G16" s="11">
        <v>6</v>
      </c>
      <c r="H16" s="13">
        <v>0</v>
      </c>
      <c r="I16" s="14">
        <v>496598</v>
      </c>
      <c r="J16" s="11"/>
      <c r="K16" s="11">
        <v>0</v>
      </c>
      <c r="L16" s="11">
        <v>0</v>
      </c>
      <c r="M16" s="15">
        <f t="shared" si="0"/>
        <v>496604</v>
      </c>
    </row>
    <row r="17" spans="1:13" ht="15.9">
      <c r="A17" s="17" t="s">
        <v>24</v>
      </c>
      <c r="B17" s="11">
        <v>4001</v>
      </c>
      <c r="C17" s="34">
        <v>113200</v>
      </c>
      <c r="D17" s="11">
        <v>159308</v>
      </c>
      <c r="E17" s="11">
        <v>0</v>
      </c>
      <c r="F17" s="12">
        <v>748115</v>
      </c>
      <c r="G17" s="11">
        <v>774956</v>
      </c>
      <c r="H17" s="13">
        <v>1540425</v>
      </c>
      <c r="I17" s="14">
        <v>46952</v>
      </c>
      <c r="J17" s="11">
        <v>5978</v>
      </c>
      <c r="K17" s="11">
        <v>2937</v>
      </c>
      <c r="L17" s="14">
        <v>83999</v>
      </c>
      <c r="M17" s="15">
        <f t="shared" si="0"/>
        <v>3479871</v>
      </c>
    </row>
    <row r="18" spans="1:13">
      <c r="A18" s="22" t="s">
        <v>25</v>
      </c>
      <c r="B18" s="11">
        <v>4001</v>
      </c>
      <c r="C18" s="11">
        <v>0</v>
      </c>
      <c r="D18" s="11">
        <v>0</v>
      </c>
      <c r="E18" s="11"/>
      <c r="F18" s="12">
        <v>0</v>
      </c>
      <c r="G18" s="11">
        <v>0</v>
      </c>
      <c r="H18" s="23"/>
      <c r="I18" s="14"/>
      <c r="J18" s="11"/>
      <c r="K18" s="11">
        <v>0</v>
      </c>
      <c r="L18" s="11">
        <v>0</v>
      </c>
      <c r="M18" s="15">
        <f t="shared" si="0"/>
        <v>4001</v>
      </c>
    </row>
    <row r="19" spans="1:13" ht="15.9">
      <c r="A19" s="24" t="s">
        <v>26</v>
      </c>
      <c r="B19" s="11">
        <v>23454</v>
      </c>
      <c r="C19" s="34">
        <v>1718804</v>
      </c>
      <c r="D19" s="11">
        <v>0</v>
      </c>
      <c r="E19" s="11">
        <v>2926</v>
      </c>
      <c r="F19" s="12">
        <v>177432</v>
      </c>
      <c r="G19" s="11">
        <v>911049</v>
      </c>
      <c r="H19" s="13">
        <v>1832688</v>
      </c>
      <c r="I19" s="14">
        <v>314571</v>
      </c>
      <c r="J19" s="11"/>
      <c r="K19" s="11">
        <v>0</v>
      </c>
      <c r="L19" s="11">
        <v>0</v>
      </c>
      <c r="M19" s="15">
        <f t="shared" si="0"/>
        <v>4980924</v>
      </c>
    </row>
    <row r="20" spans="1:13" ht="15.9">
      <c r="A20" s="17" t="s">
        <v>27</v>
      </c>
      <c r="B20" s="11">
        <v>67419</v>
      </c>
      <c r="C20" s="34">
        <v>194310</v>
      </c>
      <c r="D20" s="11">
        <v>55476</v>
      </c>
      <c r="E20" s="11">
        <v>2938</v>
      </c>
      <c r="F20" s="12">
        <v>189</v>
      </c>
      <c r="G20" s="11">
        <v>363024</v>
      </c>
      <c r="H20" s="13">
        <v>278903</v>
      </c>
      <c r="I20" s="14">
        <v>168106</v>
      </c>
      <c r="J20" s="11">
        <v>57346</v>
      </c>
      <c r="K20" s="11">
        <v>386011</v>
      </c>
      <c r="L20" s="14">
        <v>46818</v>
      </c>
      <c r="M20" s="15">
        <f t="shared" si="0"/>
        <v>1620540</v>
      </c>
    </row>
    <row r="21" spans="1:13" ht="15.9">
      <c r="A21" s="25" t="s">
        <v>28</v>
      </c>
      <c r="B21" s="11">
        <v>351117</v>
      </c>
      <c r="C21" s="34">
        <v>2333823</v>
      </c>
      <c r="D21" s="11">
        <v>54</v>
      </c>
      <c r="E21" s="11">
        <v>127388</v>
      </c>
      <c r="F21" s="12">
        <v>254594</v>
      </c>
      <c r="G21" s="11">
        <v>3759226</v>
      </c>
      <c r="H21" s="13">
        <v>3133834</v>
      </c>
      <c r="I21" s="14">
        <v>770096</v>
      </c>
      <c r="J21" s="11">
        <v>15086</v>
      </c>
      <c r="K21" s="11">
        <v>2007128</v>
      </c>
      <c r="L21" s="11">
        <v>535</v>
      </c>
      <c r="M21" s="15">
        <f t="shared" si="0"/>
        <v>12752881</v>
      </c>
    </row>
    <row r="22" spans="1:13" ht="15.9">
      <c r="A22" s="17" t="s">
        <v>29</v>
      </c>
      <c r="B22" s="11">
        <v>292447</v>
      </c>
      <c r="C22" s="34">
        <v>2945056</v>
      </c>
      <c r="D22" s="11">
        <v>0</v>
      </c>
      <c r="E22" s="11">
        <v>354405</v>
      </c>
      <c r="F22" s="12">
        <v>0</v>
      </c>
      <c r="G22" s="11">
        <v>6479272</v>
      </c>
      <c r="H22" s="13">
        <v>9815929</v>
      </c>
      <c r="I22" s="14">
        <v>1973820</v>
      </c>
      <c r="J22" s="11">
        <v>45951</v>
      </c>
      <c r="K22" s="11">
        <v>9368118</v>
      </c>
      <c r="L22" s="11">
        <v>11</v>
      </c>
      <c r="M22" s="15">
        <f t="shared" si="0"/>
        <v>31275009</v>
      </c>
    </row>
    <row r="23" spans="1:13">
      <c r="A23" s="17" t="s">
        <v>30</v>
      </c>
      <c r="B23" s="11">
        <v>55231</v>
      </c>
      <c r="C23" s="11"/>
      <c r="D23" s="11">
        <v>237</v>
      </c>
      <c r="E23" s="11">
        <v>2252</v>
      </c>
      <c r="F23" s="12"/>
      <c r="G23" s="11">
        <v>0</v>
      </c>
      <c r="H23" s="13">
        <v>14140</v>
      </c>
      <c r="I23" s="14">
        <v>59009</v>
      </c>
      <c r="J23" s="11">
        <v>0</v>
      </c>
      <c r="K23" s="11">
        <v>61</v>
      </c>
      <c r="L23" s="14">
        <v>1634</v>
      </c>
      <c r="M23" s="15">
        <f t="shared" si="0"/>
        <v>132564</v>
      </c>
    </row>
    <row r="24" spans="1:13">
      <c r="A24" s="17" t="s">
        <v>31</v>
      </c>
      <c r="B24" s="26"/>
      <c r="C24" s="26"/>
      <c r="D24" s="11">
        <v>106486</v>
      </c>
      <c r="E24" s="11">
        <v>276707</v>
      </c>
      <c r="F24" s="12"/>
      <c r="G24" s="11">
        <v>4994556</v>
      </c>
      <c r="H24" s="13">
        <v>7093366.25</v>
      </c>
      <c r="I24" s="14">
        <v>2502823</v>
      </c>
      <c r="J24" s="11">
        <v>51958</v>
      </c>
      <c r="K24" s="11">
        <v>2325823</v>
      </c>
      <c r="L24" s="14">
        <v>26617</v>
      </c>
      <c r="M24" s="15">
        <f t="shared" si="0"/>
        <v>17378336.25</v>
      </c>
    </row>
  </sheetData>
  <mergeCells count="1">
    <mergeCell ref="A1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D3D57-3C0E-4D65-8137-05C22A5E0F5E}">
  <dimension ref="A2:M25"/>
  <sheetViews>
    <sheetView zoomScale="70" zoomScaleNormal="70" workbookViewId="0">
      <selection activeCell="G29" sqref="G29"/>
    </sheetView>
  </sheetViews>
  <sheetFormatPr defaultRowHeight="14.6"/>
  <cols>
    <col min="1" max="1" width="68.69140625" customWidth="1"/>
    <col min="2" max="2" width="17.4609375" customWidth="1"/>
    <col min="3" max="9" width="16.765625" customWidth="1"/>
    <col min="10" max="11" width="13.23046875" customWidth="1"/>
    <col min="12" max="12" width="15.765625" customWidth="1"/>
    <col min="13" max="13" width="17.4609375" customWidth="1"/>
  </cols>
  <sheetData>
    <row r="2" spans="1:13">
      <c r="A2" s="1" t="s">
        <v>49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/>
    </row>
    <row r="4" spans="1:1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3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3"/>
    </row>
    <row r="6" spans="1:13" ht="78.45">
      <c r="A6" s="6" t="s">
        <v>32</v>
      </c>
      <c r="B6" s="7" t="s">
        <v>1</v>
      </c>
      <c r="C6" s="7" t="s">
        <v>2</v>
      </c>
      <c r="D6" s="7" t="s">
        <v>3</v>
      </c>
      <c r="E6" s="7" t="s">
        <v>4</v>
      </c>
      <c r="F6" s="8" t="s">
        <v>5</v>
      </c>
      <c r="G6" s="7" t="s">
        <v>6</v>
      </c>
      <c r="H6" s="7" t="s">
        <v>7</v>
      </c>
      <c r="I6" s="8" t="s">
        <v>8</v>
      </c>
      <c r="J6" s="8" t="s">
        <v>9</v>
      </c>
      <c r="K6" s="8" t="s">
        <v>10</v>
      </c>
      <c r="L6" s="8" t="s">
        <v>11</v>
      </c>
      <c r="M6" s="35" t="s">
        <v>50</v>
      </c>
    </row>
    <row r="7" spans="1:13" ht="15.9">
      <c r="A7" s="10" t="s">
        <v>33</v>
      </c>
      <c r="B7" s="11">
        <v>808271</v>
      </c>
      <c r="C7" s="33">
        <v>8236339</v>
      </c>
      <c r="D7" s="11">
        <v>274371</v>
      </c>
      <c r="E7" s="11">
        <v>576467</v>
      </c>
      <c r="F7" s="12">
        <v>1236397</v>
      </c>
      <c r="G7" s="11">
        <v>13779177</v>
      </c>
      <c r="H7" s="13">
        <v>18294459</v>
      </c>
      <c r="I7" s="14">
        <v>4736412</v>
      </c>
      <c r="J7" s="11">
        <v>138733</v>
      </c>
      <c r="K7" s="11">
        <v>13249939</v>
      </c>
      <c r="L7" s="14">
        <v>143118</v>
      </c>
      <c r="M7" s="15">
        <f>SUM(B7:L7)</f>
        <v>61473683</v>
      </c>
    </row>
    <row r="8" spans="1:13" ht="15.9">
      <c r="A8" s="27" t="s">
        <v>34</v>
      </c>
      <c r="B8" s="11">
        <v>788216</v>
      </c>
      <c r="C8" s="34">
        <v>5031450</v>
      </c>
      <c r="D8" s="11">
        <v>160144</v>
      </c>
      <c r="E8" s="11">
        <v>353127</v>
      </c>
      <c r="F8" s="12">
        <v>1215419</v>
      </c>
      <c r="G8" s="11">
        <v>10066224</v>
      </c>
      <c r="H8" s="13">
        <v>8900637</v>
      </c>
      <c r="I8" s="14">
        <v>3066736</v>
      </c>
      <c r="J8" s="11">
        <v>36577</v>
      </c>
      <c r="K8" s="11">
        <v>1664527</v>
      </c>
      <c r="L8" s="14">
        <v>83143</v>
      </c>
      <c r="M8" s="15">
        <f t="shared" ref="M8:M25" si="0">SUM(B8:L8)</f>
        <v>31366200</v>
      </c>
    </row>
    <row r="9" spans="1:13" ht="15.9">
      <c r="A9" s="28" t="s">
        <v>35</v>
      </c>
      <c r="B9" s="11">
        <v>9522</v>
      </c>
      <c r="C9" s="34">
        <v>69330</v>
      </c>
      <c r="D9" s="11">
        <v>0</v>
      </c>
      <c r="E9" s="11"/>
      <c r="F9" s="12">
        <v>18485</v>
      </c>
      <c r="G9" s="11">
        <v>147190</v>
      </c>
      <c r="H9" s="13">
        <v>43588</v>
      </c>
      <c r="I9" s="14">
        <v>57225</v>
      </c>
      <c r="J9" s="11"/>
      <c r="K9" s="11">
        <v>584713</v>
      </c>
      <c r="L9" s="11">
        <v>0</v>
      </c>
      <c r="M9" s="15">
        <f t="shared" si="0"/>
        <v>930053</v>
      </c>
    </row>
    <row r="10" spans="1:13" ht="15.9">
      <c r="A10" s="29" t="s">
        <v>36</v>
      </c>
      <c r="B10" s="11">
        <v>16891</v>
      </c>
      <c r="C10" s="34">
        <v>96722</v>
      </c>
      <c r="D10" s="11">
        <v>2279</v>
      </c>
      <c r="E10" s="11">
        <v>130</v>
      </c>
      <c r="F10" s="12">
        <v>95210</v>
      </c>
      <c r="G10" s="11">
        <v>8474</v>
      </c>
      <c r="H10" s="13">
        <v>146878</v>
      </c>
      <c r="I10" s="14">
        <v>120848</v>
      </c>
      <c r="J10" s="11"/>
      <c r="K10" s="11">
        <v>4797</v>
      </c>
      <c r="L10" s="11">
        <v>0</v>
      </c>
      <c r="M10" s="15">
        <f t="shared" si="0"/>
        <v>492229</v>
      </c>
    </row>
    <row r="11" spans="1:13" ht="15.9">
      <c r="A11" s="29" t="s">
        <v>37</v>
      </c>
      <c r="B11" s="11">
        <v>213134</v>
      </c>
      <c r="C11" s="34">
        <v>619119</v>
      </c>
      <c r="D11" s="11">
        <v>83048</v>
      </c>
      <c r="E11" s="11">
        <v>15680</v>
      </c>
      <c r="F11" s="12">
        <v>325</v>
      </c>
      <c r="G11" s="11">
        <v>3100848</v>
      </c>
      <c r="H11" s="13">
        <v>3182179</v>
      </c>
      <c r="I11" s="14">
        <v>22017</v>
      </c>
      <c r="J11" s="11">
        <v>2390</v>
      </c>
      <c r="K11" s="11">
        <v>402451</v>
      </c>
      <c r="L11" s="14">
        <v>58482</v>
      </c>
      <c r="M11" s="15">
        <f t="shared" si="0"/>
        <v>7699673</v>
      </c>
    </row>
    <row r="12" spans="1:13" ht="15.9">
      <c r="A12" s="28" t="s">
        <v>38</v>
      </c>
      <c r="B12" s="11">
        <v>289703</v>
      </c>
      <c r="C12" s="34">
        <v>1322434</v>
      </c>
      <c r="D12" s="11">
        <v>69783</v>
      </c>
      <c r="E12" s="11">
        <v>196902</v>
      </c>
      <c r="F12" s="12">
        <v>1089832</v>
      </c>
      <c r="G12" s="11">
        <v>3099607</v>
      </c>
      <c r="H12" s="13">
        <v>3254520</v>
      </c>
      <c r="I12" s="14">
        <v>1596848</v>
      </c>
      <c r="J12" s="11">
        <v>34187</v>
      </c>
      <c r="K12" s="11">
        <v>0</v>
      </c>
      <c r="L12" s="14">
        <v>19675</v>
      </c>
      <c r="M12" s="15">
        <f t="shared" si="0"/>
        <v>10973491</v>
      </c>
    </row>
    <row r="13" spans="1:13" ht="15.9">
      <c r="A13" s="28" t="s">
        <v>39</v>
      </c>
      <c r="B13" s="11">
        <v>258966</v>
      </c>
      <c r="C13" s="34">
        <v>2923845</v>
      </c>
      <c r="D13" s="11">
        <v>5034</v>
      </c>
      <c r="E13" s="11">
        <v>140415</v>
      </c>
      <c r="F13" s="12">
        <v>11567</v>
      </c>
      <c r="G13" s="11">
        <v>3710105</v>
      </c>
      <c r="H13" s="13">
        <v>5455651</v>
      </c>
      <c r="I13" s="14">
        <v>1269798</v>
      </c>
      <c r="J13" s="11"/>
      <c r="K13" s="11">
        <v>672565</v>
      </c>
      <c r="L13" s="14">
        <v>4986</v>
      </c>
      <c r="M13" s="15">
        <f t="shared" si="0"/>
        <v>14452932</v>
      </c>
    </row>
    <row r="14" spans="1:13" ht="15.9">
      <c r="A14" s="28" t="s">
        <v>40</v>
      </c>
      <c r="B14" s="11">
        <v>0</v>
      </c>
      <c r="C14" s="34">
        <v>16965</v>
      </c>
      <c r="D14" s="11">
        <v>0</v>
      </c>
      <c r="E14" s="11">
        <v>22556</v>
      </c>
      <c r="F14" s="12">
        <v>555621</v>
      </c>
      <c r="G14" s="11">
        <v>805910</v>
      </c>
      <c r="H14" s="13">
        <v>697445</v>
      </c>
      <c r="I14" s="14">
        <v>285407</v>
      </c>
      <c r="J14" s="11"/>
      <c r="K14" s="11">
        <v>0</v>
      </c>
      <c r="L14" s="11">
        <v>0</v>
      </c>
      <c r="M14" s="15">
        <f t="shared" si="0"/>
        <v>2383904</v>
      </c>
    </row>
    <row r="15" spans="1:13" ht="15.9">
      <c r="A15" s="19" t="s">
        <v>41</v>
      </c>
      <c r="B15" s="11">
        <v>757816</v>
      </c>
      <c r="C15" s="34">
        <v>8202222</v>
      </c>
      <c r="D15" s="11">
        <v>246479</v>
      </c>
      <c r="E15" s="20">
        <v>517666</v>
      </c>
      <c r="F15" s="21">
        <v>1228844</v>
      </c>
      <c r="G15" s="11">
        <v>12667526</v>
      </c>
      <c r="H15" s="13">
        <v>16985781</v>
      </c>
      <c r="I15" s="14">
        <v>4201710</v>
      </c>
      <c r="J15" s="11">
        <v>126373</v>
      </c>
      <c r="K15" s="11">
        <v>12638838</v>
      </c>
      <c r="L15" s="14">
        <v>136270</v>
      </c>
      <c r="M15" s="15">
        <f t="shared" si="0"/>
        <v>57709525</v>
      </c>
    </row>
    <row r="16" spans="1:13" ht="15.9">
      <c r="A16" s="30" t="s">
        <v>42</v>
      </c>
      <c r="B16" s="11">
        <v>738438</v>
      </c>
      <c r="C16" s="34">
        <v>7305193</v>
      </c>
      <c r="D16" s="11">
        <v>214838</v>
      </c>
      <c r="E16" s="11">
        <v>487657</v>
      </c>
      <c r="F16" s="12">
        <v>1180330</v>
      </c>
      <c r="G16" s="11">
        <v>12287533</v>
      </c>
      <c r="H16" s="13">
        <v>16601779</v>
      </c>
      <c r="I16" s="14">
        <v>3770143</v>
      </c>
      <c r="J16" s="11">
        <v>124361</v>
      </c>
      <c r="K16" s="11">
        <v>11764194</v>
      </c>
      <c r="L16" s="14">
        <v>131363</v>
      </c>
      <c r="M16" s="15">
        <f t="shared" si="0"/>
        <v>54605829</v>
      </c>
    </row>
    <row r="17" spans="1:13">
      <c r="A17" s="28" t="s">
        <v>43</v>
      </c>
      <c r="B17" s="11">
        <v>0</v>
      </c>
      <c r="C17" s="11">
        <v>0</v>
      </c>
      <c r="D17" s="11">
        <v>0</v>
      </c>
      <c r="E17" s="11"/>
      <c r="F17" s="12">
        <v>0</v>
      </c>
      <c r="G17" s="11">
        <v>6</v>
      </c>
      <c r="H17" s="13">
        <v>0</v>
      </c>
      <c r="I17" s="14">
        <v>496598</v>
      </c>
      <c r="J17" s="11"/>
      <c r="K17" s="11">
        <v>0</v>
      </c>
      <c r="L17" s="11">
        <v>0</v>
      </c>
      <c r="M17" s="15">
        <f t="shared" si="0"/>
        <v>496604</v>
      </c>
    </row>
    <row r="18" spans="1:13" ht="15.9">
      <c r="A18" s="28" t="s">
        <v>37</v>
      </c>
      <c r="B18" s="11">
        <v>4001</v>
      </c>
      <c r="C18" s="34">
        <v>113200</v>
      </c>
      <c r="D18" s="11">
        <v>159308</v>
      </c>
      <c r="E18" s="11">
        <v>0</v>
      </c>
      <c r="F18" s="12">
        <v>748115</v>
      </c>
      <c r="G18" s="11">
        <v>774956</v>
      </c>
      <c r="H18" s="13">
        <v>1540425</v>
      </c>
      <c r="I18" s="14">
        <v>46952</v>
      </c>
      <c r="J18" s="11">
        <v>5978</v>
      </c>
      <c r="K18" s="11">
        <v>2937</v>
      </c>
      <c r="L18" s="14">
        <v>83999</v>
      </c>
      <c r="M18" s="15">
        <f t="shared" si="0"/>
        <v>3479871</v>
      </c>
    </row>
    <row r="19" spans="1:13">
      <c r="A19" s="31" t="s">
        <v>44</v>
      </c>
      <c r="B19" s="11">
        <v>4001</v>
      </c>
      <c r="C19" s="11">
        <v>0</v>
      </c>
      <c r="D19" s="11">
        <v>0</v>
      </c>
      <c r="E19" s="11"/>
      <c r="F19" s="12">
        <v>0</v>
      </c>
      <c r="G19" s="11">
        <v>0</v>
      </c>
      <c r="H19" s="23"/>
      <c r="I19" s="14"/>
      <c r="J19" s="11"/>
      <c r="K19" s="11">
        <v>0</v>
      </c>
      <c r="L19" s="11">
        <v>0</v>
      </c>
      <c r="M19" s="15">
        <f t="shared" si="0"/>
        <v>4001</v>
      </c>
    </row>
    <row r="20" spans="1:13" ht="15.9">
      <c r="A20" s="32" t="s">
        <v>35</v>
      </c>
      <c r="B20" s="11">
        <v>23454</v>
      </c>
      <c r="C20" s="34">
        <v>1718804</v>
      </c>
      <c r="D20" s="11">
        <v>0</v>
      </c>
      <c r="E20" s="11">
        <v>2926</v>
      </c>
      <c r="F20" s="12">
        <v>177432</v>
      </c>
      <c r="G20" s="11">
        <v>911049</v>
      </c>
      <c r="H20" s="13">
        <v>1832688</v>
      </c>
      <c r="I20" s="14">
        <v>314571</v>
      </c>
      <c r="J20" s="11"/>
      <c r="K20" s="11">
        <v>0</v>
      </c>
      <c r="L20" s="11">
        <v>0</v>
      </c>
      <c r="M20" s="15">
        <f t="shared" si="0"/>
        <v>4980924</v>
      </c>
    </row>
    <row r="21" spans="1:13" ht="15.9">
      <c r="A21" s="28" t="s">
        <v>36</v>
      </c>
      <c r="B21" s="11">
        <v>67419</v>
      </c>
      <c r="C21" s="34">
        <v>194310</v>
      </c>
      <c r="D21" s="11">
        <v>55476</v>
      </c>
      <c r="E21" s="11">
        <v>2938</v>
      </c>
      <c r="F21" s="12">
        <v>189</v>
      </c>
      <c r="G21" s="11">
        <v>363024</v>
      </c>
      <c r="H21" s="13">
        <v>278903</v>
      </c>
      <c r="I21" s="14">
        <v>168106</v>
      </c>
      <c r="J21" s="11">
        <v>57346</v>
      </c>
      <c r="K21" s="11">
        <v>386011</v>
      </c>
      <c r="L21" s="14">
        <v>46818</v>
      </c>
      <c r="M21" s="15">
        <f t="shared" si="0"/>
        <v>1620540</v>
      </c>
    </row>
    <row r="22" spans="1:13" ht="15.9">
      <c r="A22" s="28" t="s">
        <v>45</v>
      </c>
      <c r="B22" s="11">
        <v>351117</v>
      </c>
      <c r="C22" s="34">
        <v>2333823</v>
      </c>
      <c r="D22" s="11">
        <v>54</v>
      </c>
      <c r="E22" s="11">
        <v>127388</v>
      </c>
      <c r="F22" s="12">
        <v>254594</v>
      </c>
      <c r="G22" s="11">
        <v>3759226</v>
      </c>
      <c r="H22" s="13">
        <v>3133834</v>
      </c>
      <c r="I22" s="14">
        <v>770096</v>
      </c>
      <c r="J22" s="11">
        <v>15086</v>
      </c>
      <c r="K22" s="11">
        <v>2007128</v>
      </c>
      <c r="L22" s="11">
        <v>535</v>
      </c>
      <c r="M22" s="15">
        <f t="shared" si="0"/>
        <v>12752881</v>
      </c>
    </row>
    <row r="23" spans="1:13" ht="15.9">
      <c r="A23" s="28" t="s">
        <v>39</v>
      </c>
      <c r="B23" s="11">
        <v>292447</v>
      </c>
      <c r="C23" s="34">
        <v>2945056</v>
      </c>
      <c r="D23" s="11">
        <v>0</v>
      </c>
      <c r="E23" s="11">
        <v>354405</v>
      </c>
      <c r="F23" s="12">
        <v>0</v>
      </c>
      <c r="G23" s="11">
        <v>6479272</v>
      </c>
      <c r="H23" s="13">
        <v>9815929</v>
      </c>
      <c r="I23" s="14">
        <v>1973820</v>
      </c>
      <c r="J23" s="11">
        <v>45951</v>
      </c>
      <c r="K23" s="11">
        <v>9368118</v>
      </c>
      <c r="L23" s="11">
        <v>11</v>
      </c>
      <c r="M23" s="15">
        <f t="shared" si="0"/>
        <v>31275009</v>
      </c>
    </row>
    <row r="24" spans="1:13">
      <c r="A24" s="28" t="s">
        <v>46</v>
      </c>
      <c r="B24" s="11">
        <v>55231</v>
      </c>
      <c r="C24" s="11"/>
      <c r="D24" s="11">
        <v>237</v>
      </c>
      <c r="E24" s="11">
        <v>2252</v>
      </c>
      <c r="F24" s="12"/>
      <c r="G24" s="11">
        <v>0</v>
      </c>
      <c r="H24" s="13">
        <v>14140</v>
      </c>
      <c r="I24" s="14">
        <v>59009</v>
      </c>
      <c r="J24" s="11">
        <v>0</v>
      </c>
      <c r="K24" s="11">
        <v>61</v>
      </c>
      <c r="L24" s="14">
        <v>1634</v>
      </c>
      <c r="M24" s="15">
        <f t="shared" si="0"/>
        <v>132564</v>
      </c>
    </row>
    <row r="25" spans="1:13">
      <c r="A25" s="28" t="s">
        <v>47</v>
      </c>
      <c r="B25" s="26"/>
      <c r="C25" s="26"/>
      <c r="D25" s="11">
        <v>106486</v>
      </c>
      <c r="E25" s="11">
        <v>276707</v>
      </c>
      <c r="F25" s="12"/>
      <c r="G25" s="11">
        <v>4994556</v>
      </c>
      <c r="H25" s="13">
        <v>7093366.25</v>
      </c>
      <c r="I25" s="14">
        <v>2502823</v>
      </c>
      <c r="J25" s="11">
        <v>51958</v>
      </c>
      <c r="K25" s="11">
        <v>2325823</v>
      </c>
      <c r="L25" s="14">
        <v>26617</v>
      </c>
      <c r="M25" s="15">
        <f t="shared" si="0"/>
        <v>17378336.25</v>
      </c>
    </row>
  </sheetData>
  <mergeCells count="1">
    <mergeCell ref="A2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LT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2024-06-13T14:14:31Z</dcterms:created>
  <dcterms:modified xsi:type="dcterms:W3CDTF">2024-06-13T14:32:38Z</dcterms:modified>
</cp:coreProperties>
</file>