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lietuvosbankuasociacija-my.sharepoint.com/personal/a_budrys_lba_lt/Documents/neklasifikuoti/STATISTIKA/2023_Statistika/2023_4Q/WEB/"/>
    </mc:Choice>
  </mc:AlternateContent>
  <xr:revisionPtr revIDLastSave="19" documentId="8_{CC8DFF61-AE3B-43B8-B0BA-08D0E87E4ACC}" xr6:coauthVersionLast="47" xr6:coauthVersionMax="47" xr10:uidLastSave="{ACC2B4AD-B0B4-4647-A989-FE5D7B493B2C}"/>
  <bookViews>
    <workbookView xWindow="-103" yWindow="-103" windowWidth="22149" windowHeight="11949" xr2:uid="{C1FFE4EB-0F4F-4C85-AB6F-71854543A1C4}"/>
  </bookViews>
  <sheets>
    <sheet name="LT" sheetId="1" r:id="rId1"/>
    <sheet name="E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2" l="1"/>
  <c r="M24" i="2"/>
  <c r="M23" i="2"/>
  <c r="M22" i="2"/>
  <c r="M21" i="2"/>
  <c r="M20" i="2"/>
  <c r="M19" i="2"/>
  <c r="M18" i="2"/>
  <c r="M17" i="2"/>
  <c r="M16" i="2"/>
  <c r="M15" i="2"/>
  <c r="M14" i="2"/>
  <c r="M13" i="2"/>
  <c r="M12" i="2"/>
  <c r="M11" i="2"/>
  <c r="M10" i="2"/>
  <c r="M9" i="2"/>
  <c r="M8" i="2"/>
  <c r="M7" i="2"/>
  <c r="M24" i="1"/>
  <c r="M23" i="1"/>
  <c r="M22" i="1"/>
  <c r="M21" i="1"/>
  <c r="M20" i="1"/>
  <c r="M19" i="1"/>
  <c r="M18" i="1"/>
  <c r="M17" i="1"/>
  <c r="M16" i="1"/>
  <c r="M15" i="1"/>
  <c r="M14" i="1"/>
  <c r="M13" i="1"/>
  <c r="M12" i="1"/>
  <c r="M11" i="1"/>
  <c r="M10" i="1"/>
  <c r="M9" i="1"/>
  <c r="M8" i="1"/>
  <c r="M7" i="1"/>
  <c r="M6" i="1"/>
</calcChain>
</file>

<file path=xl/sharedStrings.xml><?xml version="1.0" encoding="utf-8"?>
<sst xmlns="http://schemas.openxmlformats.org/spreadsheetml/2006/main" count="68" uniqueCount="52">
  <si>
    <t>Pavadinimas</t>
  </si>
  <si>
    <t>AS „Citadele banka“ Lietuvos filialas</t>
  </si>
  <si>
    <t>„Luminor Bank“ AS Lietuvos skyrius</t>
  </si>
  <si>
    <t>Lietuvos centrinė kredito unija</t>
  </si>
  <si>
    <t>OP Corporate Bank plc Lietuvos filialas finansinės grupės duomenys</t>
  </si>
  <si>
    <t>SEB bankas, finansinės grupės duomenys</t>
  </si>
  <si>
    <t>Swedbank, AB, finansinė grupės duomenys</t>
  </si>
  <si>
    <t>AB Šiaulių bankas, finansinės grupės duomenys</t>
  </si>
  <si>
    <t>European Merchant Bank</t>
  </si>
  <si>
    <t>Revolut Bank</t>
  </si>
  <si>
    <t>Kreda</t>
  </si>
  <si>
    <t>VISO</t>
  </si>
  <si>
    <t>Turtas</t>
  </si>
  <si>
    <t>Paskolos ir išankstiniai mokėjimai</t>
  </si>
  <si>
    <t>Tame tarpe valdžios sektoriaus institucijų paskolos ir išankstiniai mokėjimai</t>
  </si>
  <si>
    <t>Tame tarpe kitų finansų bendrovių paskolos ir išankstiniai mokėjimai</t>
  </si>
  <si>
    <t>Tame tarpe kredito įstaigų / institucijų paskolos ir išankstiniai mokėjimai</t>
  </si>
  <si>
    <t xml:space="preserve">Tame tarpe ne finansų bendrovių paskolos ir išankstiniai mokėjimai </t>
  </si>
  <si>
    <t>Tame tarpe namų ūkių paskolos ir išankstiniai mokėjimai</t>
  </si>
  <si>
    <t>Finansinė nuoma</t>
  </si>
  <si>
    <t>Įsipareigojimai</t>
  </si>
  <si>
    <t>Indėliai</t>
  </si>
  <si>
    <t>Tame tarpe centrinių bankų indėliai</t>
  </si>
  <si>
    <t>Tame tarpe kredito įstaigų indėliai</t>
  </si>
  <si>
    <t>- iš jų Įsiskolinimai patronuojančiam bankui ar kitai patronuojančiai kredito bei finansų institucijai</t>
  </si>
  <si>
    <t>Tame tarpe valdžios sektoriaus institucijų indėliai</t>
  </si>
  <si>
    <t>Tame tarpe kitų finansų bendrovių indėliai</t>
  </si>
  <si>
    <t xml:space="preserve">Tame tarpe ne finansų bendrovių indėliai </t>
  </si>
  <si>
    <t xml:space="preserve">Tame tarpe namų ūkių indėliai </t>
  </si>
  <si>
    <t>Suteiktos finansinės garantijos</t>
  </si>
  <si>
    <t>Pagal riziką įvertintos pozicijos (angl. - RWA)</t>
  </si>
  <si>
    <t>Bankų rodikliai I dalis, 2023 m. IV ketv., tūkst.EUR</t>
  </si>
  <si>
    <t>UAB "Urbo" bankas, finansinės grupės duomenys</t>
  </si>
  <si>
    <t>Name</t>
  </si>
  <si>
    <t>Assets</t>
  </si>
  <si>
    <t>Loans and advances</t>
  </si>
  <si>
    <t>of which General governments</t>
  </si>
  <si>
    <t>of which Other financial corporations</t>
  </si>
  <si>
    <t>of which Credit institutions</t>
  </si>
  <si>
    <t>of which Non - financial corporations</t>
  </si>
  <si>
    <t>of which Households</t>
  </si>
  <si>
    <t>Finance leases</t>
  </si>
  <si>
    <t>Liabilities</t>
  </si>
  <si>
    <t>Deposits</t>
  </si>
  <si>
    <t>of which central banks</t>
  </si>
  <si>
    <t>-of which Outstanding balances to Parent and entities with joint control or significance influence</t>
  </si>
  <si>
    <t>of which Non-financial corporations</t>
  </si>
  <si>
    <t>Financial guarantees given</t>
  </si>
  <si>
    <t>Total risk exposure amount (RWA)</t>
  </si>
  <si>
    <t>*The Lithuanian branch of "OP Corporate Bank plc" includes the data of the Lithuanian branch of "OP Corporate Bank plc", ie the data of the leasing company UAB OP Finance owned by "OP Corporate Bank plc" are not shown in the report.</t>
  </si>
  <si>
    <t xml:space="preserve">Note: Due to methodological differences, data are not comparable with 2014 and previous years. </t>
  </si>
  <si>
    <t>Main Indicators of Banks I part, 2023 4Q, thousands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</si>
</sst>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10"/>
      <name val="Arial"/>
      <family val="2"/>
      <charset val="186"/>
    </font>
    <font>
      <b/>
      <sz val="1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1"/>
      <color rgb="FF000000"/>
      <name val="Calibri"/>
      <family val="2"/>
      <charset val="186"/>
    </font>
    <font>
      <sz val="11"/>
      <color rgb="FF000000"/>
      <name val="Calibri"/>
      <family val="2"/>
    </font>
    <font>
      <sz val="10"/>
      <name val="Arial"/>
      <family val="2"/>
    </font>
    <font>
      <sz val="10"/>
      <color rgb="FFFF0000"/>
      <name val="Arial"/>
      <family val="2"/>
    </font>
    <font>
      <b/>
      <sz val="11"/>
      <name val="Aptos Narrow"/>
      <family val="2"/>
      <charset val="186"/>
      <scheme val="minor"/>
    </font>
    <font>
      <sz val="11"/>
      <name val="Aptos Narrow"/>
      <family val="2"/>
      <charset val="186"/>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8">
    <xf numFmtId="0" fontId="0" fillId="0" borderId="0" xfId="0"/>
    <xf numFmtId="0" fontId="3" fillId="0" borderId="0" xfId="0" applyFont="1" applyAlignment="1">
      <alignment wrapText="1"/>
    </xf>
    <xf numFmtId="0" fontId="2" fillId="0" borderId="4" xfId="1" applyFont="1" applyBorder="1" applyAlignment="1">
      <alignment horizontal="center" vertical="center"/>
    </xf>
    <xf numFmtId="3" fontId="2" fillId="0" borderId="4" xfId="0" applyNumberFormat="1" applyFont="1" applyBorder="1" applyAlignment="1">
      <alignment horizontal="center" textRotation="90" wrapText="1"/>
    </xf>
    <xf numFmtId="3" fontId="2" fillId="2" borderId="4" xfId="0" applyNumberFormat="1" applyFont="1" applyFill="1" applyBorder="1" applyAlignment="1">
      <alignment horizontal="center" textRotation="90" wrapText="1"/>
    </xf>
    <xf numFmtId="0" fontId="4" fillId="0" borderId="4" xfId="0" applyFont="1" applyBorder="1"/>
    <xf numFmtId="0" fontId="2" fillId="0" borderId="4" xfId="1" applyFont="1" applyBorder="1" applyAlignment="1">
      <alignment horizontal="left" vertical="center"/>
    </xf>
    <xf numFmtId="0" fontId="0" fillId="0" borderId="4" xfId="0" applyBorder="1"/>
    <xf numFmtId="0" fontId="0" fillId="0" borderId="4" xfId="0" applyBorder="1" applyAlignment="1">
      <alignment horizontal="right" vertical="center"/>
    </xf>
    <xf numFmtId="3" fontId="0" fillId="0" borderId="4" xfId="0" applyNumberFormat="1" applyBorder="1"/>
    <xf numFmtId="3" fontId="4" fillId="0" borderId="4" xfId="0" applyNumberFormat="1" applyFont="1" applyBorder="1"/>
    <xf numFmtId="49" fontId="2" fillId="0" borderId="4" xfId="1" applyNumberFormat="1" applyFont="1" applyBorder="1" applyAlignment="1">
      <alignment wrapText="1"/>
    </xf>
    <xf numFmtId="0" fontId="5" fillId="0" borderId="4" xfId="1" applyFont="1" applyBorder="1"/>
    <xf numFmtId="0" fontId="5" fillId="0" borderId="4" xfId="1" applyFont="1" applyBorder="1" applyAlignment="1">
      <alignment horizontal="left"/>
    </xf>
    <xf numFmtId="0" fontId="2" fillId="0" borderId="4" xfId="1" applyFont="1" applyBorder="1"/>
    <xf numFmtId="0" fontId="6" fillId="0" borderId="4" xfId="0" applyFont="1" applyBorder="1" applyAlignment="1">
      <alignment wrapText="1"/>
    </xf>
    <xf numFmtId="0" fontId="0" fillId="0" borderId="4" xfId="0" applyBorder="1" applyAlignment="1">
      <alignment horizontal="right"/>
    </xf>
    <xf numFmtId="0" fontId="5" fillId="0" borderId="4" xfId="1" applyFont="1" applyBorder="1" applyAlignment="1">
      <alignment horizontal="left" shrinkToFit="1"/>
    </xf>
    <xf numFmtId="0" fontId="5" fillId="0" borderId="4" xfId="1" applyFont="1" applyBorder="1" applyAlignment="1">
      <alignment horizontal="left" wrapText="1"/>
    </xf>
    <xf numFmtId="0" fontId="5" fillId="2" borderId="4" xfId="1" applyFont="1" applyFill="1" applyBorder="1"/>
    <xf numFmtId="3" fontId="3" fillId="0" borderId="4" xfId="0" applyNumberFormat="1" applyFont="1" applyBorder="1" applyAlignment="1">
      <alignment horizontal="right"/>
    </xf>
    <xf numFmtId="3" fontId="8" fillId="0" borderId="4" xfId="1" applyNumberFormat="1" applyFont="1" applyBorder="1" applyAlignment="1">
      <alignment horizontal="right"/>
    </xf>
    <xf numFmtId="3" fontId="8" fillId="2" borderId="4" xfId="1" applyNumberFormat="1" applyFont="1" applyFill="1" applyBorder="1" applyAlignment="1">
      <alignment horizontal="right"/>
    </xf>
    <xf numFmtId="3" fontId="9" fillId="0" borderId="4" xfId="1" applyNumberFormat="1" applyFont="1" applyBorder="1" applyAlignment="1">
      <alignment horizontal="right"/>
    </xf>
    <xf numFmtId="0" fontId="7" fillId="0" borderId="4" xfId="0" applyFont="1" applyBorder="1"/>
    <xf numFmtId="49" fontId="10" fillId="0" borderId="4" xfId="1" applyNumberFormat="1" applyFont="1" applyBorder="1" applyAlignment="1">
      <alignment wrapText="1"/>
    </xf>
    <xf numFmtId="0" fontId="11" fillId="0" borderId="4" xfId="1" applyFont="1" applyBorder="1"/>
    <xf numFmtId="0" fontId="11" fillId="0" borderId="4" xfId="1" applyFont="1" applyBorder="1" applyAlignment="1">
      <alignment horizontal="left"/>
    </xf>
    <xf numFmtId="0" fontId="10" fillId="0" borderId="4" xfId="1" applyFont="1" applyBorder="1"/>
    <xf numFmtId="49" fontId="11" fillId="0" borderId="4" xfId="1" applyNumberFormat="1" applyFont="1" applyBorder="1" applyAlignment="1">
      <alignment horizontal="left" shrinkToFit="1"/>
    </xf>
    <xf numFmtId="0" fontId="11" fillId="0" borderId="4" xfId="1" applyFont="1" applyBorder="1" applyAlignment="1">
      <alignment horizontal="left" wrapText="1"/>
    </xf>
    <xf numFmtId="0" fontId="3" fillId="0" borderId="0" xfId="0" applyFont="1"/>
    <xf numFmtId="0" fontId="4" fillId="0" borderId="0" xfId="0" applyFont="1"/>
    <xf numFmtId="0" fontId="5" fillId="0" borderId="0" xfId="0" applyFont="1"/>
    <xf numFmtId="3" fontId="2" fillId="0" borderId="1" xfId="1" applyNumberFormat="1" applyFont="1" applyBorder="1" applyAlignment="1">
      <alignment horizontal="center" vertical="center" wrapText="1"/>
    </xf>
    <xf numFmtId="3" fontId="2" fillId="0" borderId="0" xfId="1" applyNumberFormat="1" applyFont="1" applyAlignment="1">
      <alignment horizontal="center" vertical="center" wrapText="1"/>
    </xf>
    <xf numFmtId="3" fontId="2" fillId="0" borderId="2" xfId="1" applyNumberFormat="1" applyFont="1" applyBorder="1" applyAlignment="1">
      <alignment horizontal="center" vertical="center" wrapText="1"/>
    </xf>
    <xf numFmtId="3" fontId="2" fillId="0" borderId="3" xfId="1" applyNumberFormat="1" applyFont="1" applyBorder="1" applyAlignment="1">
      <alignment horizontal="center" vertical="center" wrapText="1"/>
    </xf>
  </cellXfs>
  <cellStyles count="2">
    <cellStyle name="Normal" xfId="0" builtinId="0"/>
    <cellStyle name="Normal 2" xfId="1" xr:uid="{45743731-911D-4340-B455-36BD79D8A6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898B-4E8D-49FA-863A-C95371761BB2}">
  <dimension ref="A1:M24"/>
  <sheetViews>
    <sheetView tabSelected="1" zoomScale="70" zoomScaleNormal="70" workbookViewId="0">
      <selection activeCell="L29" sqref="L29"/>
    </sheetView>
  </sheetViews>
  <sheetFormatPr defaultRowHeight="14.6" x14ac:dyDescent="0.4"/>
  <cols>
    <col min="1" max="1" width="64.3046875" customWidth="1"/>
    <col min="2" max="2" width="17.4609375" customWidth="1"/>
    <col min="3" max="9" width="16.765625" customWidth="1"/>
    <col min="10" max="11" width="13.23046875" customWidth="1"/>
    <col min="12" max="12" width="15.765625" customWidth="1"/>
    <col min="13" max="13" width="17.3046875" customWidth="1"/>
  </cols>
  <sheetData>
    <row r="1" spans="1:13" x14ac:dyDescent="0.4">
      <c r="A1" s="34" t="s">
        <v>31</v>
      </c>
      <c r="B1" s="35"/>
      <c r="C1" s="35"/>
      <c r="D1" s="35"/>
      <c r="E1" s="35"/>
      <c r="F1" s="35"/>
      <c r="G1" s="35"/>
      <c r="H1" s="35"/>
      <c r="I1" s="35"/>
      <c r="J1" s="35"/>
      <c r="K1" s="35"/>
      <c r="L1" s="1"/>
      <c r="M1" s="1"/>
    </row>
    <row r="2" spans="1:13" x14ac:dyDescent="0.4">
      <c r="A2" s="34"/>
      <c r="B2" s="35"/>
      <c r="C2" s="35"/>
      <c r="D2" s="35"/>
      <c r="E2" s="35"/>
      <c r="F2" s="35"/>
      <c r="G2" s="35"/>
      <c r="H2" s="35"/>
      <c r="I2" s="35"/>
      <c r="J2" s="35"/>
      <c r="K2" s="35"/>
      <c r="L2" s="1"/>
      <c r="M2" s="1"/>
    </row>
    <row r="3" spans="1:13" x14ac:dyDescent="0.4">
      <c r="A3" s="34"/>
      <c r="B3" s="35"/>
      <c r="C3" s="35"/>
      <c r="D3" s="35"/>
      <c r="E3" s="35"/>
      <c r="F3" s="35"/>
      <c r="G3" s="35"/>
      <c r="H3" s="35"/>
      <c r="I3" s="35"/>
      <c r="J3" s="35"/>
      <c r="K3" s="35"/>
      <c r="L3" s="1"/>
      <c r="M3" s="1"/>
    </row>
    <row r="4" spans="1:13" x14ac:dyDescent="0.4">
      <c r="A4" s="36"/>
      <c r="B4" s="37"/>
      <c r="C4" s="37"/>
      <c r="D4" s="37"/>
      <c r="E4" s="37"/>
      <c r="F4" s="37"/>
      <c r="G4" s="37"/>
      <c r="H4" s="37"/>
      <c r="I4" s="37"/>
      <c r="J4" s="37"/>
      <c r="K4" s="37"/>
      <c r="L4" s="1"/>
      <c r="M4" s="1"/>
    </row>
    <row r="5" spans="1:13" ht="109.3" customHeight="1" x14ac:dyDescent="0.4">
      <c r="A5" s="2" t="s">
        <v>0</v>
      </c>
      <c r="B5" s="3" t="s">
        <v>1</v>
      </c>
      <c r="C5" s="3" t="s">
        <v>2</v>
      </c>
      <c r="D5" s="3" t="s">
        <v>3</v>
      </c>
      <c r="E5" s="3" t="s">
        <v>32</v>
      </c>
      <c r="F5" s="4" t="s">
        <v>4</v>
      </c>
      <c r="G5" s="3" t="s">
        <v>5</v>
      </c>
      <c r="H5" s="3" t="s">
        <v>6</v>
      </c>
      <c r="I5" s="4" t="s">
        <v>7</v>
      </c>
      <c r="J5" s="4" t="s">
        <v>8</v>
      </c>
      <c r="K5" s="4" t="s">
        <v>9</v>
      </c>
      <c r="L5" s="4" t="s">
        <v>10</v>
      </c>
      <c r="M5" s="5" t="s">
        <v>11</v>
      </c>
    </row>
    <row r="6" spans="1:13" x14ac:dyDescent="0.4">
      <c r="A6" s="6" t="s">
        <v>12</v>
      </c>
      <c r="B6" s="7">
        <v>811859</v>
      </c>
      <c r="C6" s="7">
        <v>8075273</v>
      </c>
      <c r="D6" s="7">
        <v>255626</v>
      </c>
      <c r="E6" s="7">
        <v>548777</v>
      </c>
      <c r="F6" s="8">
        <v>1280964</v>
      </c>
      <c r="G6" s="7">
        <v>13887418</v>
      </c>
      <c r="H6" s="21">
        <v>18499780</v>
      </c>
      <c r="I6" s="9">
        <v>4631769</v>
      </c>
      <c r="J6" s="7">
        <v>147640</v>
      </c>
      <c r="K6" s="7">
        <v>12084827</v>
      </c>
      <c r="L6" s="9">
        <v>121699</v>
      </c>
      <c r="M6" s="10">
        <f>SUM(B6:L6)</f>
        <v>60345632</v>
      </c>
    </row>
    <row r="7" spans="1:13" x14ac:dyDescent="0.4">
      <c r="A7" s="11" t="s">
        <v>13</v>
      </c>
      <c r="B7" s="7">
        <v>793600</v>
      </c>
      <c r="C7" s="7">
        <v>5074992</v>
      </c>
      <c r="D7" s="7">
        <v>159280</v>
      </c>
      <c r="E7" s="7">
        <v>344127</v>
      </c>
      <c r="F7" s="8">
        <v>1269245</v>
      </c>
      <c r="G7" s="7">
        <v>9604347</v>
      </c>
      <c r="H7" s="21">
        <v>8565874</v>
      </c>
      <c r="I7" s="9">
        <v>2964970</v>
      </c>
      <c r="J7" s="7">
        <v>35925</v>
      </c>
      <c r="K7" s="7">
        <v>1472499</v>
      </c>
      <c r="L7" s="9">
        <v>78856</v>
      </c>
      <c r="M7" s="10">
        <f t="shared" ref="M7:M24" si="0">SUM(B7:L7)</f>
        <v>30363715</v>
      </c>
    </row>
    <row r="8" spans="1:13" x14ac:dyDescent="0.4">
      <c r="A8" s="12" t="s">
        <v>14</v>
      </c>
      <c r="B8" s="24">
        <v>10257</v>
      </c>
      <c r="C8" s="7">
        <v>76043</v>
      </c>
      <c r="D8" s="7">
        <v>0</v>
      </c>
      <c r="E8" s="7"/>
      <c r="F8" s="8">
        <v>27615</v>
      </c>
      <c r="G8" s="7">
        <v>158078</v>
      </c>
      <c r="H8" s="22">
        <v>43785</v>
      </c>
      <c r="I8" s="9">
        <v>64156</v>
      </c>
      <c r="J8" s="7"/>
      <c r="K8" s="7">
        <v>425644</v>
      </c>
      <c r="L8" s="9">
        <v>0</v>
      </c>
      <c r="M8" s="10">
        <f t="shared" si="0"/>
        <v>805578</v>
      </c>
    </row>
    <row r="9" spans="1:13" x14ac:dyDescent="0.4">
      <c r="A9" s="13" t="s">
        <v>15</v>
      </c>
      <c r="B9" s="24">
        <v>15313</v>
      </c>
      <c r="C9" s="7">
        <v>97823</v>
      </c>
      <c r="D9" s="7">
        <v>2209</v>
      </c>
      <c r="E9" s="7">
        <v>164</v>
      </c>
      <c r="F9" s="8">
        <v>123976</v>
      </c>
      <c r="G9" s="7">
        <v>18831</v>
      </c>
      <c r="H9" s="22">
        <v>58870</v>
      </c>
      <c r="I9" s="9">
        <v>105551</v>
      </c>
      <c r="J9" s="7"/>
      <c r="K9" s="7">
        <v>12265</v>
      </c>
      <c r="L9" s="9">
        <v>0</v>
      </c>
      <c r="M9" s="10">
        <f t="shared" si="0"/>
        <v>435002</v>
      </c>
    </row>
    <row r="10" spans="1:13" x14ac:dyDescent="0.4">
      <c r="A10" s="13" t="s">
        <v>16</v>
      </c>
      <c r="B10" s="7">
        <v>237972</v>
      </c>
      <c r="C10" s="7">
        <v>615704</v>
      </c>
      <c r="D10" s="7">
        <v>89424</v>
      </c>
      <c r="E10" s="7">
        <v>14540</v>
      </c>
      <c r="F10" s="8">
        <v>120</v>
      </c>
      <c r="G10" s="7">
        <v>2624774</v>
      </c>
      <c r="H10" s="21">
        <v>3043558</v>
      </c>
      <c r="I10" s="9">
        <v>34765</v>
      </c>
      <c r="J10" s="7">
        <v>2387</v>
      </c>
      <c r="K10" s="7">
        <v>431593</v>
      </c>
      <c r="L10" s="9">
        <v>55385</v>
      </c>
      <c r="M10" s="10">
        <f t="shared" si="0"/>
        <v>7150222</v>
      </c>
    </row>
    <row r="11" spans="1:13" x14ac:dyDescent="0.4">
      <c r="A11" s="12" t="s">
        <v>17</v>
      </c>
      <c r="B11" s="24">
        <v>281601</v>
      </c>
      <c r="C11" s="7">
        <v>1367662</v>
      </c>
      <c r="D11" s="7">
        <v>62453</v>
      </c>
      <c r="E11" s="7">
        <v>194477</v>
      </c>
      <c r="F11" s="8">
        <v>1106296</v>
      </c>
      <c r="G11" s="7">
        <v>3112249</v>
      </c>
      <c r="H11" s="22">
        <v>3090077</v>
      </c>
      <c r="I11" s="9">
        <v>1521111</v>
      </c>
      <c r="J11" s="7">
        <v>33538</v>
      </c>
      <c r="K11" s="7">
        <v>0</v>
      </c>
      <c r="L11" s="9">
        <v>17841</v>
      </c>
      <c r="M11" s="10">
        <f t="shared" si="0"/>
        <v>10787305</v>
      </c>
    </row>
    <row r="12" spans="1:13" x14ac:dyDescent="0.4">
      <c r="A12" s="12" t="s">
        <v>18</v>
      </c>
      <c r="B12" s="24">
        <v>248457</v>
      </c>
      <c r="C12" s="7">
        <v>2917760</v>
      </c>
      <c r="D12" s="7">
        <v>5194</v>
      </c>
      <c r="E12" s="7">
        <v>134946</v>
      </c>
      <c r="F12" s="8">
        <v>11238</v>
      </c>
      <c r="G12" s="7">
        <v>3690415</v>
      </c>
      <c r="H12" s="22">
        <v>5373142</v>
      </c>
      <c r="I12" s="9">
        <v>1239387</v>
      </c>
      <c r="J12" s="7"/>
      <c r="K12" s="7">
        <v>602997</v>
      </c>
      <c r="L12" s="9">
        <v>5630</v>
      </c>
      <c r="M12" s="10">
        <f t="shared" si="0"/>
        <v>14229166</v>
      </c>
    </row>
    <row r="13" spans="1:13" x14ac:dyDescent="0.4">
      <c r="A13" s="12" t="s">
        <v>19</v>
      </c>
      <c r="B13" s="7">
        <v>0</v>
      </c>
      <c r="C13" s="7">
        <v>17970</v>
      </c>
      <c r="D13" s="7">
        <v>0</v>
      </c>
      <c r="E13" s="7">
        <v>25257</v>
      </c>
      <c r="F13" s="8">
        <v>546088</v>
      </c>
      <c r="G13" s="7">
        <v>812463</v>
      </c>
      <c r="H13" s="21">
        <v>687844</v>
      </c>
      <c r="I13" s="9">
        <v>286533</v>
      </c>
      <c r="J13" s="7"/>
      <c r="K13" s="7">
        <v>0</v>
      </c>
      <c r="L13" s="9">
        <v>0</v>
      </c>
      <c r="M13" s="10">
        <f t="shared" si="0"/>
        <v>2376155</v>
      </c>
    </row>
    <row r="14" spans="1:13" x14ac:dyDescent="0.4">
      <c r="A14" s="14" t="s">
        <v>20</v>
      </c>
      <c r="B14" s="7">
        <v>764899</v>
      </c>
      <c r="C14" s="7">
        <v>7960907</v>
      </c>
      <c r="D14" s="7">
        <v>228687</v>
      </c>
      <c r="E14" s="15">
        <v>491548</v>
      </c>
      <c r="F14" s="16">
        <v>1263650</v>
      </c>
      <c r="G14" s="7">
        <v>12670653</v>
      </c>
      <c r="H14" s="22">
        <v>17058620</v>
      </c>
      <c r="I14" s="9">
        <v>4087286</v>
      </c>
      <c r="J14" s="7">
        <v>135667</v>
      </c>
      <c r="K14" s="7">
        <v>11510815</v>
      </c>
      <c r="L14" s="9">
        <v>114907</v>
      </c>
      <c r="M14" s="10">
        <f t="shared" si="0"/>
        <v>56287639</v>
      </c>
    </row>
    <row r="15" spans="1:13" x14ac:dyDescent="0.4">
      <c r="A15" s="14" t="s">
        <v>21</v>
      </c>
      <c r="B15" s="7">
        <v>752628</v>
      </c>
      <c r="C15" s="7">
        <v>7214069</v>
      </c>
      <c r="D15" s="7">
        <v>200293</v>
      </c>
      <c r="E15" s="7">
        <v>467091</v>
      </c>
      <c r="F15" s="8">
        <v>614607</v>
      </c>
      <c r="G15" s="7">
        <v>12377086</v>
      </c>
      <c r="H15" s="22">
        <v>16727809</v>
      </c>
      <c r="I15" s="9">
        <v>3718932</v>
      </c>
      <c r="J15" s="7">
        <v>133762</v>
      </c>
      <c r="K15" s="7">
        <v>10951595</v>
      </c>
      <c r="L15" s="9">
        <v>110803</v>
      </c>
      <c r="M15" s="10">
        <f t="shared" si="0"/>
        <v>53268675</v>
      </c>
    </row>
    <row r="16" spans="1:13" x14ac:dyDescent="0.4">
      <c r="A16" s="12" t="s">
        <v>22</v>
      </c>
      <c r="B16" s="7">
        <v>1208</v>
      </c>
      <c r="C16" s="7">
        <v>0</v>
      </c>
      <c r="D16" s="7">
        <v>0</v>
      </c>
      <c r="E16" s="7"/>
      <c r="F16" s="8">
        <v>0</v>
      </c>
      <c r="G16" s="7">
        <v>5</v>
      </c>
      <c r="H16" s="22">
        <v>0</v>
      </c>
      <c r="I16" s="9">
        <v>491757</v>
      </c>
      <c r="J16" s="7"/>
      <c r="K16" s="7">
        <v>0</v>
      </c>
      <c r="L16" s="9">
        <v>0</v>
      </c>
      <c r="M16" s="10">
        <f t="shared" si="0"/>
        <v>492970</v>
      </c>
    </row>
    <row r="17" spans="1:13" x14ac:dyDescent="0.4">
      <c r="A17" s="12" t="s">
        <v>23</v>
      </c>
      <c r="B17" s="7">
        <v>2981</v>
      </c>
      <c r="C17" s="7">
        <v>91622</v>
      </c>
      <c r="D17" s="7">
        <v>164686</v>
      </c>
      <c r="E17" s="7">
        <v>33</v>
      </c>
      <c r="F17" s="8">
        <v>0</v>
      </c>
      <c r="G17" s="7">
        <v>753066</v>
      </c>
      <c r="H17" s="22">
        <v>1541124</v>
      </c>
      <c r="I17" s="9">
        <v>51257</v>
      </c>
      <c r="J17" s="7">
        <v>21475</v>
      </c>
      <c r="K17" s="7">
        <v>4813</v>
      </c>
      <c r="L17" s="9">
        <v>83045</v>
      </c>
      <c r="M17" s="10">
        <f t="shared" si="0"/>
        <v>2714102</v>
      </c>
    </row>
    <row r="18" spans="1:13" x14ac:dyDescent="0.4">
      <c r="A18" s="17" t="s">
        <v>24</v>
      </c>
      <c r="B18" s="7">
        <v>2981</v>
      </c>
      <c r="C18" s="7">
        <v>0</v>
      </c>
      <c r="D18" s="7">
        <v>0</v>
      </c>
      <c r="E18" s="7">
        <v>438</v>
      </c>
      <c r="F18" s="8">
        <v>0</v>
      </c>
      <c r="G18" s="7">
        <v>720129</v>
      </c>
      <c r="H18" s="23"/>
      <c r="I18" s="9"/>
      <c r="J18" s="7"/>
      <c r="K18" s="7">
        <v>0</v>
      </c>
      <c r="L18" s="9">
        <v>0</v>
      </c>
      <c r="M18" s="10">
        <f t="shared" si="0"/>
        <v>723548</v>
      </c>
    </row>
    <row r="19" spans="1:13" x14ac:dyDescent="0.4">
      <c r="A19" s="18" t="s">
        <v>25</v>
      </c>
      <c r="B19" s="7">
        <v>49251</v>
      </c>
      <c r="C19" s="7">
        <v>1471534</v>
      </c>
      <c r="D19" s="7">
        <v>0</v>
      </c>
      <c r="E19" s="7">
        <v>3650</v>
      </c>
      <c r="F19" s="8">
        <v>194486</v>
      </c>
      <c r="G19" s="7">
        <v>859257</v>
      </c>
      <c r="H19" s="22">
        <v>1734968</v>
      </c>
      <c r="I19" s="9">
        <v>272548</v>
      </c>
      <c r="J19" s="7"/>
      <c r="K19" s="7">
        <v>0</v>
      </c>
      <c r="L19" s="9">
        <v>0</v>
      </c>
      <c r="M19" s="10">
        <f t="shared" si="0"/>
        <v>4585694</v>
      </c>
    </row>
    <row r="20" spans="1:13" x14ac:dyDescent="0.4">
      <c r="A20" s="12" t="s">
        <v>26</v>
      </c>
      <c r="B20" s="7">
        <v>66576</v>
      </c>
      <c r="C20" s="7">
        <v>197958</v>
      </c>
      <c r="D20" s="7">
        <v>35571</v>
      </c>
      <c r="E20" s="7">
        <v>2327</v>
      </c>
      <c r="F20" s="8">
        <v>12531</v>
      </c>
      <c r="G20" s="7">
        <v>331308</v>
      </c>
      <c r="H20" s="22">
        <v>318242</v>
      </c>
      <c r="I20" s="9">
        <v>174579</v>
      </c>
      <c r="J20" s="24">
        <v>53896</v>
      </c>
      <c r="K20" s="7">
        <v>424311</v>
      </c>
      <c r="L20" s="9">
        <v>27551</v>
      </c>
      <c r="M20" s="10">
        <f t="shared" si="0"/>
        <v>1644850</v>
      </c>
    </row>
    <row r="21" spans="1:13" x14ac:dyDescent="0.4">
      <c r="A21" s="19" t="s">
        <v>27</v>
      </c>
      <c r="B21" s="7">
        <v>334443</v>
      </c>
      <c r="C21" s="7">
        <v>2445907</v>
      </c>
      <c r="D21" s="7">
        <v>36</v>
      </c>
      <c r="E21" s="7">
        <v>128923</v>
      </c>
      <c r="F21" s="8">
        <v>407590</v>
      </c>
      <c r="G21" s="7">
        <v>3897620</v>
      </c>
      <c r="H21" s="22">
        <v>3150660</v>
      </c>
      <c r="I21" s="9">
        <v>759224</v>
      </c>
      <c r="J21" s="24">
        <v>9297</v>
      </c>
      <c r="K21" s="7">
        <v>1765014</v>
      </c>
      <c r="L21" s="9">
        <v>197</v>
      </c>
      <c r="M21" s="10">
        <f t="shared" si="0"/>
        <v>12898911</v>
      </c>
    </row>
    <row r="22" spans="1:13" x14ac:dyDescent="0.4">
      <c r="A22" s="12" t="s">
        <v>28</v>
      </c>
      <c r="B22" s="7">
        <v>298169</v>
      </c>
      <c r="C22" s="7">
        <v>3007048</v>
      </c>
      <c r="D22" s="7">
        <v>0</v>
      </c>
      <c r="E22" s="7">
        <v>332158</v>
      </c>
      <c r="F22" s="8">
        <v>0</v>
      </c>
      <c r="G22" s="7">
        <v>6535830</v>
      </c>
      <c r="H22" s="22">
        <v>9982815</v>
      </c>
      <c r="I22" s="9">
        <v>1969567</v>
      </c>
      <c r="J22" s="24">
        <v>49094</v>
      </c>
      <c r="K22" s="7">
        <v>8757457</v>
      </c>
      <c r="L22" s="9">
        <v>10</v>
      </c>
      <c r="M22" s="10">
        <f t="shared" si="0"/>
        <v>30932148</v>
      </c>
    </row>
    <row r="23" spans="1:13" x14ac:dyDescent="0.4">
      <c r="A23" s="12" t="s">
        <v>29</v>
      </c>
      <c r="B23" s="7">
        <v>55415</v>
      </c>
      <c r="C23" s="7">
        <v>0</v>
      </c>
      <c r="D23" s="7">
        <v>207</v>
      </c>
      <c r="E23" s="7">
        <v>2302</v>
      </c>
      <c r="F23" s="8">
        <v>0</v>
      </c>
      <c r="G23" s="7">
        <v>677</v>
      </c>
      <c r="H23" s="22">
        <v>13560</v>
      </c>
      <c r="I23" s="9">
        <v>59256</v>
      </c>
      <c r="J23" s="7">
        <v>0</v>
      </c>
      <c r="K23" s="7">
        <v>61</v>
      </c>
      <c r="L23" s="9">
        <v>0</v>
      </c>
      <c r="M23" s="10">
        <f t="shared" si="0"/>
        <v>131478</v>
      </c>
    </row>
    <row r="24" spans="1:13" x14ac:dyDescent="0.4">
      <c r="A24" s="12" t="s">
        <v>30</v>
      </c>
      <c r="B24" s="20"/>
      <c r="C24" s="20">
        <v>0</v>
      </c>
      <c r="D24" s="7">
        <v>104336</v>
      </c>
      <c r="E24" s="7">
        <v>272094</v>
      </c>
      <c r="F24" s="8">
        <v>29804</v>
      </c>
      <c r="G24" s="7">
        <v>4889685</v>
      </c>
      <c r="H24" s="21">
        <v>6833536.3499999996</v>
      </c>
      <c r="I24" s="9">
        <v>2439333</v>
      </c>
      <c r="J24" s="7">
        <v>52719</v>
      </c>
      <c r="K24" s="7">
        <v>2149245</v>
      </c>
      <c r="L24" s="9">
        <v>26281</v>
      </c>
      <c r="M24" s="10">
        <f t="shared" si="0"/>
        <v>16797033.350000001</v>
      </c>
    </row>
  </sheetData>
  <mergeCells count="1">
    <mergeCell ref="A1: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2924-991F-48C6-ABED-CB0ABEEBCF0C}">
  <dimension ref="A2:M31"/>
  <sheetViews>
    <sheetView zoomScale="70" zoomScaleNormal="70" workbookViewId="0">
      <selection activeCell="I28" sqref="I28"/>
    </sheetView>
  </sheetViews>
  <sheetFormatPr defaultRowHeight="14.6" x14ac:dyDescent="0.4"/>
  <cols>
    <col min="1" max="1" width="68.69140625" customWidth="1"/>
    <col min="2" max="2" width="17.4609375" customWidth="1"/>
    <col min="3" max="9" width="16.765625" customWidth="1"/>
    <col min="10" max="11" width="13.23046875" customWidth="1"/>
    <col min="12" max="12" width="15.765625" customWidth="1"/>
    <col min="13" max="13" width="17.4609375" customWidth="1"/>
  </cols>
  <sheetData>
    <row r="2" spans="1:13" x14ac:dyDescent="0.4">
      <c r="A2" s="34" t="s">
        <v>51</v>
      </c>
      <c r="B2" s="35"/>
      <c r="C2" s="35"/>
      <c r="D2" s="35"/>
      <c r="E2" s="35"/>
      <c r="F2" s="35"/>
      <c r="G2" s="35"/>
      <c r="H2" s="35"/>
      <c r="I2" s="35"/>
      <c r="J2" s="35"/>
      <c r="K2" s="35"/>
      <c r="L2" s="1"/>
    </row>
    <row r="3" spans="1:13" x14ac:dyDescent="0.4">
      <c r="A3" s="34"/>
      <c r="B3" s="35"/>
      <c r="C3" s="35"/>
      <c r="D3" s="35"/>
      <c r="E3" s="35"/>
      <c r="F3" s="35"/>
      <c r="G3" s="35"/>
      <c r="H3" s="35"/>
      <c r="I3" s="35"/>
      <c r="J3" s="35"/>
      <c r="K3" s="35"/>
      <c r="L3" s="1"/>
    </row>
    <row r="4" spans="1:13" x14ac:dyDescent="0.4">
      <c r="A4" s="34"/>
      <c r="B4" s="35"/>
      <c r="C4" s="35"/>
      <c r="D4" s="35"/>
      <c r="E4" s="35"/>
      <c r="F4" s="35"/>
      <c r="G4" s="35"/>
      <c r="H4" s="35"/>
      <c r="I4" s="35"/>
      <c r="J4" s="35"/>
      <c r="K4" s="35"/>
      <c r="L4" s="1"/>
    </row>
    <row r="5" spans="1:13" x14ac:dyDescent="0.4">
      <c r="A5" s="36"/>
      <c r="B5" s="37"/>
      <c r="C5" s="37"/>
      <c r="D5" s="37"/>
      <c r="E5" s="37"/>
      <c r="F5" s="37"/>
      <c r="G5" s="37"/>
      <c r="H5" s="37"/>
      <c r="I5" s="37"/>
      <c r="J5" s="37"/>
      <c r="K5" s="37"/>
      <c r="L5" s="1"/>
    </row>
    <row r="6" spans="1:13" ht="122.15" x14ac:dyDescent="0.4">
      <c r="A6" s="2" t="s">
        <v>33</v>
      </c>
      <c r="B6" s="3" t="s">
        <v>1</v>
      </c>
      <c r="C6" s="3" t="s">
        <v>2</v>
      </c>
      <c r="D6" s="3" t="s">
        <v>3</v>
      </c>
      <c r="E6" s="3" t="s">
        <v>32</v>
      </c>
      <c r="F6" s="4" t="s">
        <v>4</v>
      </c>
      <c r="G6" s="3" t="s">
        <v>5</v>
      </c>
      <c r="H6" s="3" t="s">
        <v>6</v>
      </c>
      <c r="I6" s="4" t="s">
        <v>7</v>
      </c>
      <c r="J6" s="4" t="s">
        <v>8</v>
      </c>
      <c r="K6" s="4" t="s">
        <v>9</v>
      </c>
      <c r="L6" s="4" t="s">
        <v>10</v>
      </c>
      <c r="M6" s="5" t="s">
        <v>11</v>
      </c>
    </row>
    <row r="7" spans="1:13" x14ac:dyDescent="0.4">
      <c r="A7" s="6" t="s">
        <v>34</v>
      </c>
      <c r="B7" s="7">
        <v>811859</v>
      </c>
      <c r="C7" s="7">
        <v>8075273</v>
      </c>
      <c r="D7" s="7">
        <v>255626</v>
      </c>
      <c r="E7" s="7">
        <v>548777</v>
      </c>
      <c r="F7" s="8">
        <v>1280964</v>
      </c>
      <c r="G7" s="7">
        <v>13887418</v>
      </c>
      <c r="H7" s="21">
        <v>18499780</v>
      </c>
      <c r="I7" s="9">
        <v>4631769</v>
      </c>
      <c r="J7" s="7">
        <v>147640</v>
      </c>
      <c r="K7" s="7">
        <v>12084827</v>
      </c>
      <c r="L7" s="9">
        <v>121699</v>
      </c>
      <c r="M7" s="10">
        <f>SUM(B7:L7)</f>
        <v>60345632</v>
      </c>
    </row>
    <row r="8" spans="1:13" x14ac:dyDescent="0.4">
      <c r="A8" s="25" t="s">
        <v>35</v>
      </c>
      <c r="B8" s="7">
        <v>793600</v>
      </c>
      <c r="C8" s="7">
        <v>5074992</v>
      </c>
      <c r="D8" s="7">
        <v>159280</v>
      </c>
      <c r="E8" s="7">
        <v>344127</v>
      </c>
      <c r="F8" s="8">
        <v>1269245</v>
      </c>
      <c r="G8" s="7">
        <v>9604347</v>
      </c>
      <c r="H8" s="21">
        <v>8565874</v>
      </c>
      <c r="I8" s="9">
        <v>2964970</v>
      </c>
      <c r="J8" s="7">
        <v>35925</v>
      </c>
      <c r="K8" s="7">
        <v>1472499</v>
      </c>
      <c r="L8" s="9">
        <v>78856</v>
      </c>
      <c r="M8" s="10">
        <f t="shared" ref="M8:M25" si="0">SUM(B8:L8)</f>
        <v>30363715</v>
      </c>
    </row>
    <row r="9" spans="1:13" x14ac:dyDescent="0.4">
      <c r="A9" s="26" t="s">
        <v>36</v>
      </c>
      <c r="B9" s="24">
        <v>10257</v>
      </c>
      <c r="C9" s="7">
        <v>76043</v>
      </c>
      <c r="D9" s="7">
        <v>0</v>
      </c>
      <c r="E9" s="7"/>
      <c r="F9" s="8">
        <v>27615</v>
      </c>
      <c r="G9" s="7">
        <v>158078</v>
      </c>
      <c r="H9" s="22">
        <v>43785</v>
      </c>
      <c r="I9" s="9">
        <v>64156</v>
      </c>
      <c r="J9" s="7"/>
      <c r="K9" s="7">
        <v>425644</v>
      </c>
      <c r="L9" s="9">
        <v>0</v>
      </c>
      <c r="M9" s="10">
        <f t="shared" si="0"/>
        <v>805578</v>
      </c>
    </row>
    <row r="10" spans="1:13" x14ac:dyDescent="0.4">
      <c r="A10" s="27" t="s">
        <v>37</v>
      </c>
      <c r="B10" s="24">
        <v>15313</v>
      </c>
      <c r="C10" s="7">
        <v>97823</v>
      </c>
      <c r="D10" s="7">
        <v>2209</v>
      </c>
      <c r="E10" s="7">
        <v>164</v>
      </c>
      <c r="F10" s="8">
        <v>123976</v>
      </c>
      <c r="G10" s="7">
        <v>18831</v>
      </c>
      <c r="H10" s="22">
        <v>58870</v>
      </c>
      <c r="I10" s="9">
        <v>105551</v>
      </c>
      <c r="J10" s="7"/>
      <c r="K10" s="7">
        <v>12265</v>
      </c>
      <c r="L10" s="9">
        <v>0</v>
      </c>
      <c r="M10" s="10">
        <f t="shared" si="0"/>
        <v>435002</v>
      </c>
    </row>
    <row r="11" spans="1:13" x14ac:dyDescent="0.4">
      <c r="A11" s="27" t="s">
        <v>38</v>
      </c>
      <c r="B11" s="7">
        <v>237972</v>
      </c>
      <c r="C11" s="7">
        <v>615704</v>
      </c>
      <c r="D11" s="7">
        <v>89424</v>
      </c>
      <c r="E11" s="7">
        <v>14540</v>
      </c>
      <c r="F11" s="8">
        <v>120</v>
      </c>
      <c r="G11" s="7">
        <v>2624774</v>
      </c>
      <c r="H11" s="21">
        <v>3043558</v>
      </c>
      <c r="I11" s="9">
        <v>34765</v>
      </c>
      <c r="J11" s="7">
        <v>2387</v>
      </c>
      <c r="K11" s="7">
        <v>431593</v>
      </c>
      <c r="L11" s="9">
        <v>55385</v>
      </c>
      <c r="M11" s="10">
        <f t="shared" si="0"/>
        <v>7150222</v>
      </c>
    </row>
    <row r="12" spans="1:13" x14ac:dyDescent="0.4">
      <c r="A12" s="26" t="s">
        <v>39</v>
      </c>
      <c r="B12" s="24">
        <v>281601</v>
      </c>
      <c r="C12" s="7">
        <v>1367662</v>
      </c>
      <c r="D12" s="7">
        <v>62453</v>
      </c>
      <c r="E12" s="7">
        <v>194477</v>
      </c>
      <c r="F12" s="8">
        <v>1106296</v>
      </c>
      <c r="G12" s="7">
        <v>3112249</v>
      </c>
      <c r="H12" s="22">
        <v>3090077</v>
      </c>
      <c r="I12" s="9">
        <v>1521111</v>
      </c>
      <c r="J12" s="7">
        <v>33538</v>
      </c>
      <c r="K12" s="7">
        <v>0</v>
      </c>
      <c r="L12" s="9">
        <v>17841</v>
      </c>
      <c r="M12" s="10">
        <f t="shared" si="0"/>
        <v>10787305</v>
      </c>
    </row>
    <row r="13" spans="1:13" x14ac:dyDescent="0.4">
      <c r="A13" s="26" t="s">
        <v>40</v>
      </c>
      <c r="B13" s="24">
        <v>248457</v>
      </c>
      <c r="C13" s="7">
        <v>2917760</v>
      </c>
      <c r="D13" s="7">
        <v>5194</v>
      </c>
      <c r="E13" s="7">
        <v>134946</v>
      </c>
      <c r="F13" s="8">
        <v>11238</v>
      </c>
      <c r="G13" s="7">
        <v>3690415</v>
      </c>
      <c r="H13" s="22">
        <v>5373142</v>
      </c>
      <c r="I13" s="9">
        <v>1239387</v>
      </c>
      <c r="J13" s="7"/>
      <c r="K13" s="7">
        <v>602997</v>
      </c>
      <c r="L13" s="9">
        <v>5630</v>
      </c>
      <c r="M13" s="10">
        <f t="shared" si="0"/>
        <v>14229166</v>
      </c>
    </row>
    <row r="14" spans="1:13" x14ac:dyDescent="0.4">
      <c r="A14" s="26" t="s">
        <v>41</v>
      </c>
      <c r="B14" s="7">
        <v>0</v>
      </c>
      <c r="C14" s="7">
        <v>17970</v>
      </c>
      <c r="D14" s="7">
        <v>0</v>
      </c>
      <c r="E14" s="7">
        <v>25257</v>
      </c>
      <c r="F14" s="8">
        <v>546088</v>
      </c>
      <c r="G14" s="7">
        <v>812463</v>
      </c>
      <c r="H14" s="21">
        <v>687844</v>
      </c>
      <c r="I14" s="9">
        <v>286533</v>
      </c>
      <c r="J14" s="7"/>
      <c r="K14" s="7">
        <v>0</v>
      </c>
      <c r="L14" s="9">
        <v>0</v>
      </c>
      <c r="M14" s="10">
        <f t="shared" si="0"/>
        <v>2376155</v>
      </c>
    </row>
    <row r="15" spans="1:13" x14ac:dyDescent="0.4">
      <c r="A15" s="14" t="s">
        <v>42</v>
      </c>
      <c r="B15" s="7">
        <v>764899</v>
      </c>
      <c r="C15" s="7">
        <v>7960907</v>
      </c>
      <c r="D15" s="7">
        <v>228687</v>
      </c>
      <c r="E15" s="15">
        <v>491548</v>
      </c>
      <c r="F15" s="16">
        <v>1263650</v>
      </c>
      <c r="G15" s="7">
        <v>12670653</v>
      </c>
      <c r="H15" s="22">
        <v>17058620</v>
      </c>
      <c r="I15" s="9">
        <v>4087286</v>
      </c>
      <c r="J15" s="7">
        <v>135667</v>
      </c>
      <c r="K15" s="7">
        <v>11510815</v>
      </c>
      <c r="L15" s="9">
        <v>114907</v>
      </c>
      <c r="M15" s="10">
        <f t="shared" si="0"/>
        <v>56287639</v>
      </c>
    </row>
    <row r="16" spans="1:13" x14ac:dyDescent="0.4">
      <c r="A16" s="28" t="s">
        <v>43</v>
      </c>
      <c r="B16" s="7">
        <v>752628</v>
      </c>
      <c r="C16" s="7">
        <v>7214069</v>
      </c>
      <c r="D16" s="7">
        <v>200293</v>
      </c>
      <c r="E16" s="7">
        <v>467091</v>
      </c>
      <c r="F16" s="8">
        <v>614607</v>
      </c>
      <c r="G16" s="7">
        <v>12377086</v>
      </c>
      <c r="H16" s="22">
        <v>16727809</v>
      </c>
      <c r="I16" s="9">
        <v>3718932</v>
      </c>
      <c r="J16" s="7">
        <v>133762</v>
      </c>
      <c r="K16" s="7">
        <v>10951595</v>
      </c>
      <c r="L16" s="9">
        <v>110803</v>
      </c>
      <c r="M16" s="10">
        <f t="shared" si="0"/>
        <v>53268675</v>
      </c>
    </row>
    <row r="17" spans="1:13" x14ac:dyDescent="0.4">
      <c r="A17" s="26" t="s">
        <v>44</v>
      </c>
      <c r="B17" s="7">
        <v>1208</v>
      </c>
      <c r="C17" s="7">
        <v>0</v>
      </c>
      <c r="D17" s="7">
        <v>0</v>
      </c>
      <c r="E17" s="7"/>
      <c r="F17" s="8">
        <v>0</v>
      </c>
      <c r="G17" s="7">
        <v>5</v>
      </c>
      <c r="H17" s="22">
        <v>0</v>
      </c>
      <c r="I17" s="9">
        <v>491757</v>
      </c>
      <c r="J17" s="7"/>
      <c r="K17" s="7">
        <v>0</v>
      </c>
      <c r="L17" s="9">
        <v>0</v>
      </c>
      <c r="M17" s="10">
        <f t="shared" si="0"/>
        <v>492970</v>
      </c>
    </row>
    <row r="18" spans="1:13" x14ac:dyDescent="0.4">
      <c r="A18" s="26" t="s">
        <v>38</v>
      </c>
      <c r="B18" s="7">
        <v>2981</v>
      </c>
      <c r="C18" s="7">
        <v>91622</v>
      </c>
      <c r="D18" s="7">
        <v>164686</v>
      </c>
      <c r="E18" s="7">
        <v>33</v>
      </c>
      <c r="F18" s="8">
        <v>0</v>
      </c>
      <c r="G18" s="7">
        <v>753066</v>
      </c>
      <c r="H18" s="22">
        <v>1541124</v>
      </c>
      <c r="I18" s="9">
        <v>51257</v>
      </c>
      <c r="J18" s="7">
        <v>21475</v>
      </c>
      <c r="K18" s="7">
        <v>4813</v>
      </c>
      <c r="L18" s="9">
        <v>83045</v>
      </c>
      <c r="M18" s="10">
        <f t="shared" si="0"/>
        <v>2714102</v>
      </c>
    </row>
    <row r="19" spans="1:13" x14ac:dyDescent="0.4">
      <c r="A19" s="29" t="s">
        <v>45</v>
      </c>
      <c r="B19" s="7">
        <v>2981</v>
      </c>
      <c r="C19" s="7">
        <v>0</v>
      </c>
      <c r="D19" s="7">
        <v>0</v>
      </c>
      <c r="E19" s="7">
        <v>438</v>
      </c>
      <c r="F19" s="8">
        <v>0</v>
      </c>
      <c r="G19" s="7">
        <v>720129</v>
      </c>
      <c r="H19" s="23"/>
      <c r="I19" s="9"/>
      <c r="J19" s="7"/>
      <c r="K19" s="7">
        <v>0</v>
      </c>
      <c r="L19" s="9">
        <v>0</v>
      </c>
      <c r="M19" s="10">
        <f t="shared" si="0"/>
        <v>723548</v>
      </c>
    </row>
    <row r="20" spans="1:13" x14ac:dyDescent="0.4">
      <c r="A20" s="30" t="s">
        <v>36</v>
      </c>
      <c r="B20" s="7">
        <v>49251</v>
      </c>
      <c r="C20" s="7">
        <v>1471534</v>
      </c>
      <c r="D20" s="7">
        <v>0</v>
      </c>
      <c r="E20" s="7">
        <v>3650</v>
      </c>
      <c r="F20" s="8">
        <v>194486</v>
      </c>
      <c r="G20" s="7">
        <v>859257</v>
      </c>
      <c r="H20" s="22">
        <v>1734968</v>
      </c>
      <c r="I20" s="9">
        <v>272548</v>
      </c>
      <c r="J20" s="7"/>
      <c r="K20" s="7">
        <v>0</v>
      </c>
      <c r="L20" s="9">
        <v>0</v>
      </c>
      <c r="M20" s="10">
        <f t="shared" si="0"/>
        <v>4585694</v>
      </c>
    </row>
    <row r="21" spans="1:13" x14ac:dyDescent="0.4">
      <c r="A21" s="26" t="s">
        <v>37</v>
      </c>
      <c r="B21" s="7">
        <v>66576</v>
      </c>
      <c r="C21" s="7">
        <v>197958</v>
      </c>
      <c r="D21" s="7">
        <v>35571</v>
      </c>
      <c r="E21" s="7">
        <v>2327</v>
      </c>
      <c r="F21" s="8">
        <v>12531</v>
      </c>
      <c r="G21" s="7">
        <v>331308</v>
      </c>
      <c r="H21" s="22">
        <v>318242</v>
      </c>
      <c r="I21" s="9">
        <v>174579</v>
      </c>
      <c r="J21" s="24">
        <v>53896</v>
      </c>
      <c r="K21" s="7">
        <v>424311</v>
      </c>
      <c r="L21" s="9">
        <v>27551</v>
      </c>
      <c r="M21" s="10">
        <f t="shared" si="0"/>
        <v>1644850</v>
      </c>
    </row>
    <row r="22" spans="1:13" x14ac:dyDescent="0.4">
      <c r="A22" s="26" t="s">
        <v>46</v>
      </c>
      <c r="B22" s="7">
        <v>334443</v>
      </c>
      <c r="C22" s="7">
        <v>2445907</v>
      </c>
      <c r="D22" s="7">
        <v>36</v>
      </c>
      <c r="E22" s="7">
        <v>128923</v>
      </c>
      <c r="F22" s="8">
        <v>407590</v>
      </c>
      <c r="G22" s="7">
        <v>3897620</v>
      </c>
      <c r="H22" s="22">
        <v>3150660</v>
      </c>
      <c r="I22" s="9">
        <v>759224</v>
      </c>
      <c r="J22" s="24">
        <v>9297</v>
      </c>
      <c r="K22" s="7">
        <v>1765014</v>
      </c>
      <c r="L22" s="9">
        <v>197</v>
      </c>
      <c r="M22" s="10">
        <f t="shared" si="0"/>
        <v>12898911</v>
      </c>
    </row>
    <row r="23" spans="1:13" x14ac:dyDescent="0.4">
      <c r="A23" s="26" t="s">
        <v>40</v>
      </c>
      <c r="B23" s="7">
        <v>298169</v>
      </c>
      <c r="C23" s="7">
        <v>3007048</v>
      </c>
      <c r="D23" s="7">
        <v>0</v>
      </c>
      <c r="E23" s="7">
        <v>332158</v>
      </c>
      <c r="F23" s="8">
        <v>0</v>
      </c>
      <c r="G23" s="7">
        <v>6535830</v>
      </c>
      <c r="H23" s="22">
        <v>9982815</v>
      </c>
      <c r="I23" s="9">
        <v>1969567</v>
      </c>
      <c r="J23" s="24">
        <v>49094</v>
      </c>
      <c r="K23" s="7">
        <v>8757457</v>
      </c>
      <c r="L23" s="9">
        <v>10</v>
      </c>
      <c r="M23" s="10">
        <f t="shared" si="0"/>
        <v>30932148</v>
      </c>
    </row>
    <row r="24" spans="1:13" x14ac:dyDescent="0.4">
      <c r="A24" s="26" t="s">
        <v>47</v>
      </c>
      <c r="B24" s="7">
        <v>55415</v>
      </c>
      <c r="C24" s="7">
        <v>0</v>
      </c>
      <c r="D24" s="7">
        <v>207</v>
      </c>
      <c r="E24" s="7">
        <v>2302</v>
      </c>
      <c r="F24" s="8">
        <v>0</v>
      </c>
      <c r="G24" s="7">
        <v>677</v>
      </c>
      <c r="H24" s="22">
        <v>13560</v>
      </c>
      <c r="I24" s="9">
        <v>59256</v>
      </c>
      <c r="J24" s="7">
        <v>0</v>
      </c>
      <c r="K24" s="7">
        <v>61</v>
      </c>
      <c r="L24" s="9">
        <v>0</v>
      </c>
      <c r="M24" s="10">
        <f t="shared" si="0"/>
        <v>131478</v>
      </c>
    </row>
    <row r="25" spans="1:13" x14ac:dyDescent="0.4">
      <c r="A25" s="26" t="s">
        <v>48</v>
      </c>
      <c r="B25" s="20"/>
      <c r="C25" s="20">
        <v>0</v>
      </c>
      <c r="D25" s="7">
        <v>104336</v>
      </c>
      <c r="E25" s="7">
        <v>272094</v>
      </c>
      <c r="F25" s="8">
        <v>29804</v>
      </c>
      <c r="G25" s="7">
        <v>4889685</v>
      </c>
      <c r="H25" s="21">
        <v>6833536.3499999996</v>
      </c>
      <c r="I25" s="9">
        <v>2439333</v>
      </c>
      <c r="J25" s="7">
        <v>52719</v>
      </c>
      <c r="K25" s="7">
        <v>2149245</v>
      </c>
      <c r="L25" s="9">
        <v>26281</v>
      </c>
      <c r="M25" s="10">
        <f t="shared" si="0"/>
        <v>16797033.350000001</v>
      </c>
    </row>
    <row r="28" spans="1:13" ht="43.75" x14ac:dyDescent="0.4">
      <c r="A28" s="1" t="s">
        <v>49</v>
      </c>
    </row>
    <row r="29" spans="1:13" x14ac:dyDescent="0.4">
      <c r="A29" s="31"/>
    </row>
    <row r="30" spans="1:13" x14ac:dyDescent="0.4">
      <c r="A30" s="32" t="s">
        <v>50</v>
      </c>
    </row>
    <row r="31" spans="1:13" x14ac:dyDescent="0.4">
      <c r="A31" s="33"/>
    </row>
  </sheetData>
  <mergeCells count="1">
    <mergeCell ref="A2: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Prokopavičienė</dc:creator>
  <cp:lastModifiedBy>Audra Prokopavičienė</cp:lastModifiedBy>
  <dcterms:created xsi:type="dcterms:W3CDTF">2024-04-23T10:48:14Z</dcterms:created>
  <dcterms:modified xsi:type="dcterms:W3CDTF">2024-05-02T11:27:03Z</dcterms:modified>
</cp:coreProperties>
</file>