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lietuvosbankuasociacija-my.sharepoint.com/personal/a_budrys_lba_lt/Documents/neklasifikuoti/STATISTIKA/2023_Statistika/2023_3Q/WEB/"/>
    </mc:Choice>
  </mc:AlternateContent>
  <xr:revisionPtr revIDLastSave="0" documentId="8_{747CDC23-EBD3-4F1F-B4E8-40C9356162E4}" xr6:coauthVersionLast="47" xr6:coauthVersionMax="47" xr10:uidLastSave="{00000000-0000-0000-0000-000000000000}"/>
  <bookViews>
    <workbookView xWindow="-108" yWindow="-108" windowWidth="23256" windowHeight="12576" activeTab="1" xr2:uid="{0F8459B8-E104-4BDC-A37A-3FAC047179E8}"/>
  </bookViews>
  <sheets>
    <sheet name="LT" sheetId="1" r:id="rId1"/>
    <sheet name="E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1" l="1"/>
  <c r="M23" i="1"/>
  <c r="M22" i="1"/>
  <c r="M21" i="1"/>
  <c r="M20" i="1"/>
  <c r="M19" i="1"/>
  <c r="M18" i="1"/>
  <c r="M17" i="1"/>
  <c r="M16" i="1"/>
  <c r="M15" i="1"/>
  <c r="M14" i="1"/>
  <c r="M13" i="1"/>
  <c r="M12" i="1"/>
  <c r="M11" i="1"/>
  <c r="M10" i="1"/>
  <c r="M9" i="1"/>
  <c r="M8" i="1"/>
  <c r="M7" i="1"/>
  <c r="M6" i="1"/>
  <c r="M25" i="2"/>
  <c r="M24" i="2"/>
  <c r="M23" i="2"/>
  <c r="M22" i="2"/>
  <c r="M21" i="2"/>
  <c r="M20" i="2"/>
  <c r="M19" i="2"/>
  <c r="M18" i="2"/>
  <c r="M17" i="2"/>
  <c r="M16" i="2"/>
  <c r="M15" i="2"/>
  <c r="M14" i="2"/>
  <c r="M13" i="2"/>
  <c r="M12" i="2"/>
  <c r="M11" i="2"/>
  <c r="M10" i="2"/>
  <c r="M9" i="2"/>
  <c r="M8" i="2"/>
  <c r="M7" i="2"/>
</calcChain>
</file>

<file path=xl/sharedStrings.xml><?xml version="1.0" encoding="utf-8"?>
<sst xmlns="http://schemas.openxmlformats.org/spreadsheetml/2006/main" count="70" uniqueCount="54">
  <si>
    <t>Pavadinimas</t>
  </si>
  <si>
    <t>AS „Citadele banka“ Lietuvos filialas</t>
  </si>
  <si>
    <t>„Luminor Bank“ AS Lietuvos skyrius</t>
  </si>
  <si>
    <t>Lietuvos centrinė kredito unija</t>
  </si>
  <si>
    <t>UAB Medicinos bankas, finansinės grupės duomenys</t>
  </si>
  <si>
    <t>OP Corporate Bank plc Lietuvos filialas finansinės grupės duomenys</t>
  </si>
  <si>
    <t>SEB bankas, finansinės grupės duomenys</t>
  </si>
  <si>
    <t>Swedbank, AB, finansinė grupės duomenys</t>
  </si>
  <si>
    <t>AB Šiaulių bankas, finansinės grupės duomenys</t>
  </si>
  <si>
    <t>European Merchant Bank</t>
  </si>
  <si>
    <t>Revolut Bank</t>
  </si>
  <si>
    <t>VISO</t>
  </si>
  <si>
    <t>Turtas</t>
  </si>
  <si>
    <t>Paskolos ir išankstiniai mokėjimai</t>
  </si>
  <si>
    <t>Tame tarpe valdžios sektoriaus institucijų paskolos ir išankstiniai mokėjimai</t>
  </si>
  <si>
    <t>Tame tarpe kitų finansų bendrovių paskolos ir išankstiniai mokėjimai</t>
  </si>
  <si>
    <t>Tame tarpe kredito įstaigų / institucijų paskolos ir išankstiniai mokėjimai</t>
  </si>
  <si>
    <t xml:space="preserve">Tame tarpe ne finansų bendrovių paskolos ir išankstiniai mokėjimai </t>
  </si>
  <si>
    <t>Tame tarpe namų ūkių paskolos ir išankstiniai mokėjimai</t>
  </si>
  <si>
    <t>Finansinė nuoma</t>
  </si>
  <si>
    <t>Įsipareigojimai</t>
  </si>
  <si>
    <t>Indėliai</t>
  </si>
  <si>
    <t>Tame tarpe centrinių bankų indėliai</t>
  </si>
  <si>
    <t>Tame tarpe kredito įstaigų indėliai</t>
  </si>
  <si>
    <t>- iš jų Įsiskolinimai patronuojančiam bankui ar kitai patronuojančiai kredito bei finansų institucijai</t>
  </si>
  <si>
    <t>Tame tarpe valdžios sektoriaus institucijų indėliai</t>
  </si>
  <si>
    <t>Tame tarpe kitų finansų bendrovių indėliai</t>
  </si>
  <si>
    <t xml:space="preserve">Tame tarpe ne finansų bendrovių indėliai </t>
  </si>
  <si>
    <t xml:space="preserve">Tame tarpe namų ūkių indėliai </t>
  </si>
  <si>
    <t>Suteiktos finansinės garantijos</t>
  </si>
  <si>
    <t>Pagal riziką įvertintos pozicijos (angl. - RWA)</t>
  </si>
  <si>
    <t>*"OP Corporate Bank plc" Lietuvos filialas įtraukia "OP Corporate Bank plc" Lietuvos filialo duomenis, t.y. "OP Corporate Bank plc" priklausančios lizingo bendrovės UAB “OP Finance” duomenys ataskaitoje nerodomi.</t>
  </si>
  <si>
    <t>Pastaba: dėl metodologinių skirtumų, duomenys su 2014 ir ankstesniais metais nėra palyginami.</t>
  </si>
  <si>
    <t>Name</t>
  </si>
  <si>
    <t>Assets</t>
  </si>
  <si>
    <t>Loans and advances</t>
  </si>
  <si>
    <t>of which General governments</t>
  </si>
  <si>
    <t>of which Other financial corporations</t>
  </si>
  <si>
    <t>of which Credit institutions</t>
  </si>
  <si>
    <t>of which Non - financial corporations</t>
  </si>
  <si>
    <t>of which Households</t>
  </si>
  <si>
    <t>Finance leases</t>
  </si>
  <si>
    <t>Liabilities</t>
  </si>
  <si>
    <t>Deposits</t>
  </si>
  <si>
    <t>of which central banks</t>
  </si>
  <si>
    <t>-of which Outstanding balances to Parent and entities with joint control or significance influence</t>
  </si>
  <si>
    <t>of which Non-financial corporations</t>
  </si>
  <si>
    <t>Financial guarantees given</t>
  </si>
  <si>
    <t>Total risk exposure amount (RWA)</t>
  </si>
  <si>
    <t>*The Lithuanian branch of "OP Corporate Bank plc" includes the data of the Lithuanian branch of "OP Corporate Bank plc", ie the data of the leasing company UAB OP Finance owned by "OP Corporate Bank plc" are not shown in the report.</t>
  </si>
  <si>
    <t xml:space="preserve">Note: Due to methodological differences, data are not comparable with 2014 and previous years. </t>
  </si>
  <si>
    <t>Bankų rodikliai I dalis, 2023 m. III ketv., tūkst.EUR</t>
  </si>
  <si>
    <t>Main Indicators of Banks I part, 2023 3Q, thousands EUR</t>
  </si>
  <si>
    <t>Kreda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</si>
</sst>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13" x14ac:knownFonts="1">
    <font>
      <sz val="11"/>
      <color theme="1"/>
      <name val="Calibri"/>
      <family val="2"/>
      <charset val="186"/>
      <scheme val="minor"/>
    </font>
    <font>
      <sz val="11"/>
      <color theme="1"/>
      <name val="Calibri"/>
      <family val="2"/>
      <charset val="186"/>
      <scheme val="minor"/>
    </font>
    <font>
      <sz val="10"/>
      <name val="Arial"/>
      <family val="2"/>
      <charset val="186"/>
    </font>
    <font>
      <b/>
      <sz val="11"/>
      <name val="Calibri"/>
      <family val="2"/>
      <scheme val="minor"/>
    </font>
    <font>
      <sz val="11"/>
      <color theme="1"/>
      <name val="Calibri"/>
      <family val="2"/>
      <scheme val="minor"/>
    </font>
    <font>
      <b/>
      <sz val="11"/>
      <color theme="1"/>
      <name val="Calibri"/>
      <family val="2"/>
      <scheme val="minor"/>
    </font>
    <font>
      <sz val="11"/>
      <color rgb="FF000000"/>
      <name val="Calibri"/>
      <family val="2"/>
      <charset val="186"/>
    </font>
    <font>
      <sz val="11"/>
      <name val="Calibri"/>
      <family val="2"/>
      <scheme val="minor"/>
    </font>
    <font>
      <sz val="11"/>
      <name val="Calibri"/>
      <family val="2"/>
      <charset val="186"/>
      <scheme val="minor"/>
    </font>
    <font>
      <sz val="11"/>
      <color rgb="FFFF0000"/>
      <name val="Calibri"/>
      <family val="2"/>
      <scheme val="minor"/>
    </font>
    <font>
      <b/>
      <sz val="11"/>
      <name val="Calibri"/>
      <family val="2"/>
      <charset val="186"/>
      <scheme val="minor"/>
    </font>
    <font>
      <sz val="10"/>
      <name val="Calibri"/>
      <family val="2"/>
      <scheme val="minor"/>
    </font>
    <font>
      <sz val="10"/>
      <color rgb="FFC00000"/>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51">
    <xf numFmtId="0" fontId="0" fillId="0" borderId="0" xfId="0"/>
    <xf numFmtId="0" fontId="4" fillId="0" borderId="0" xfId="0" applyFont="1" applyAlignment="1">
      <alignment wrapText="1"/>
    </xf>
    <xf numFmtId="0" fontId="4" fillId="0" borderId="0" xfId="0" applyFont="1"/>
    <xf numFmtId="0" fontId="3" fillId="0" borderId="4" xfId="2" applyFont="1" applyBorder="1" applyAlignment="1">
      <alignment horizontal="center" vertical="center"/>
    </xf>
    <xf numFmtId="3" fontId="3" fillId="0" borderId="4" xfId="0" applyNumberFormat="1" applyFont="1" applyBorder="1" applyAlignment="1">
      <alignment horizontal="center" textRotation="90" wrapText="1"/>
    </xf>
    <xf numFmtId="3" fontId="3" fillId="2" borderId="4" xfId="0" applyNumberFormat="1" applyFont="1" applyFill="1" applyBorder="1" applyAlignment="1">
      <alignment horizontal="center" textRotation="90" wrapText="1"/>
    </xf>
    <xf numFmtId="0" fontId="5" fillId="0" borderId="4" xfId="0" applyFont="1" applyBorder="1"/>
    <xf numFmtId="0" fontId="3" fillId="0" borderId="4" xfId="2" applyFont="1" applyBorder="1" applyAlignment="1">
      <alignment horizontal="left" vertical="center"/>
    </xf>
    <xf numFmtId="0" fontId="0" fillId="0" borderId="4" xfId="0" applyBorder="1"/>
    <xf numFmtId="0" fontId="6" fillId="0" borderId="4" xfId="0" applyFont="1" applyBorder="1" applyAlignment="1">
      <alignment wrapText="1"/>
    </xf>
    <xf numFmtId="0" fontId="0" fillId="0" borderId="4" xfId="0" applyBorder="1" applyAlignment="1">
      <alignment horizontal="right" vertical="center"/>
    </xf>
    <xf numFmtId="3" fontId="0" fillId="0" borderId="4" xfId="0" applyNumberFormat="1" applyBorder="1"/>
    <xf numFmtId="3" fontId="5" fillId="0" borderId="4" xfId="0" applyNumberFormat="1" applyFont="1" applyBorder="1"/>
    <xf numFmtId="49" fontId="3" fillId="0" borderId="4" xfId="2" applyNumberFormat="1" applyFont="1" applyBorder="1" applyAlignment="1">
      <alignment wrapText="1"/>
    </xf>
    <xf numFmtId="9" fontId="5" fillId="0" borderId="0" xfId="1" applyFont="1"/>
    <xf numFmtId="0" fontId="5" fillId="0" borderId="0" xfId="0" applyFont="1"/>
    <xf numFmtId="0" fontId="7" fillId="0" borderId="4" xfId="2" applyFont="1" applyBorder="1"/>
    <xf numFmtId="0" fontId="7" fillId="0" borderId="4" xfId="2" applyFont="1" applyBorder="1" applyAlignment="1">
      <alignment horizontal="left"/>
    </xf>
    <xf numFmtId="0" fontId="3" fillId="0" borderId="4" xfId="2" applyFont="1" applyBorder="1"/>
    <xf numFmtId="0" fontId="0" fillId="0" borderId="4" xfId="0" applyBorder="1" applyAlignment="1">
      <alignment horizontal="right"/>
    </xf>
    <xf numFmtId="0" fontId="7" fillId="0" borderId="4" xfId="2" applyFont="1" applyBorder="1" applyAlignment="1">
      <alignment horizontal="left" shrinkToFit="1"/>
    </xf>
    <xf numFmtId="0" fontId="7" fillId="0" borderId="4" xfId="2" applyFont="1" applyBorder="1" applyAlignment="1">
      <alignment horizontal="left" wrapText="1"/>
    </xf>
    <xf numFmtId="0" fontId="7" fillId="2" borderId="4" xfId="2" applyFont="1" applyFill="1" applyBorder="1"/>
    <xf numFmtId="0" fontId="4" fillId="2" borderId="0" xfId="0" applyFont="1" applyFill="1"/>
    <xf numFmtId="3" fontId="4" fillId="0" borderId="4" xfId="0" applyNumberFormat="1" applyFont="1" applyBorder="1" applyAlignment="1">
      <alignment horizontal="right"/>
    </xf>
    <xf numFmtId="3" fontId="3" fillId="0" borderId="0" xfId="2" applyNumberFormat="1" applyFont="1" applyAlignment="1">
      <alignment horizontal="left" wrapText="1"/>
    </xf>
    <xf numFmtId="164" fontId="4" fillId="2" borderId="0" xfId="0" applyNumberFormat="1" applyFont="1" applyFill="1"/>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vertical="center" wrapText="1"/>
    </xf>
    <xf numFmtId="0" fontId="3" fillId="0" borderId="0" xfId="0" applyFont="1"/>
    <xf numFmtId="0" fontId="7" fillId="0" borderId="0" xfId="0" applyFont="1"/>
    <xf numFmtId="0" fontId="9" fillId="2" borderId="0" xfId="0" applyFont="1" applyFill="1"/>
    <xf numFmtId="0" fontId="9" fillId="0" borderId="0" xfId="0" applyFont="1"/>
    <xf numFmtId="0" fontId="7" fillId="0" borderId="0" xfId="0" applyFont="1" applyAlignment="1">
      <alignment horizontal="left"/>
    </xf>
    <xf numFmtId="49" fontId="10" fillId="0" borderId="4" xfId="2" applyNumberFormat="1" applyFont="1" applyBorder="1" applyAlignment="1">
      <alignment wrapText="1"/>
    </xf>
    <xf numFmtId="0" fontId="8" fillId="0" borderId="4" xfId="2" applyFont="1" applyBorder="1"/>
    <xf numFmtId="0" fontId="8" fillId="0" borderId="4" xfId="2" applyFont="1" applyBorder="1" applyAlignment="1">
      <alignment horizontal="left"/>
    </xf>
    <xf numFmtId="0" fontId="10" fillId="0" borderId="4" xfId="2" applyFont="1" applyBorder="1"/>
    <xf numFmtId="49" fontId="8" fillId="0" borderId="4" xfId="2" applyNumberFormat="1" applyFont="1" applyBorder="1" applyAlignment="1">
      <alignment horizontal="left" shrinkToFit="1"/>
    </xf>
    <xf numFmtId="0" fontId="8" fillId="0" borderId="4" xfId="2" applyFont="1" applyBorder="1" applyAlignment="1">
      <alignment horizontal="left" wrapText="1"/>
    </xf>
    <xf numFmtId="0" fontId="8" fillId="2" borderId="4" xfId="0" applyFont="1" applyFill="1" applyBorder="1"/>
    <xf numFmtId="3" fontId="11" fillId="2" borderId="4" xfId="2" applyNumberFormat="1" applyFont="1" applyFill="1" applyBorder="1" applyAlignment="1">
      <alignment horizontal="right"/>
    </xf>
    <xf numFmtId="3" fontId="11" fillId="0" borderId="4" xfId="2" applyNumberFormat="1" applyFont="1" applyBorder="1" applyAlignment="1">
      <alignment horizontal="right"/>
    </xf>
    <xf numFmtId="3" fontId="12" fillId="0" borderId="4" xfId="2" applyNumberFormat="1" applyFont="1" applyBorder="1" applyAlignment="1">
      <alignment horizontal="right"/>
    </xf>
    <xf numFmtId="3" fontId="3" fillId="0" borderId="1" xfId="2" applyNumberFormat="1" applyFont="1" applyBorder="1" applyAlignment="1">
      <alignment horizontal="center" vertical="center" wrapText="1"/>
    </xf>
    <xf numFmtId="3" fontId="3" fillId="0" borderId="0" xfId="2" applyNumberFormat="1" applyFont="1" applyAlignment="1">
      <alignment horizontal="center" vertical="center" wrapText="1"/>
    </xf>
    <xf numFmtId="3" fontId="3" fillId="0" borderId="2" xfId="2" applyNumberFormat="1" applyFont="1" applyBorder="1" applyAlignment="1">
      <alignment horizontal="center" vertical="center" wrapText="1"/>
    </xf>
    <xf numFmtId="3" fontId="3" fillId="0" borderId="3" xfId="2" applyNumberFormat="1" applyFont="1" applyBorder="1" applyAlignment="1">
      <alignment horizontal="center" vertical="center" wrapText="1"/>
    </xf>
    <xf numFmtId="0" fontId="7" fillId="0" borderId="0" xfId="0" applyFont="1" applyAlignment="1">
      <alignment horizontal="left"/>
    </xf>
  </cellXfs>
  <cellStyles count="3">
    <cellStyle name="Normal" xfId="0" builtinId="0"/>
    <cellStyle name="Normal 2" xfId="2" xr:uid="{BD9E2859-656A-427C-BCEA-49AD15D3CF8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53241-526A-4026-88FB-2B22001EB232}">
  <dimension ref="A1:S34"/>
  <sheetViews>
    <sheetView zoomScale="70" zoomScaleNormal="70" workbookViewId="0">
      <selection activeCell="L5" sqref="L5"/>
    </sheetView>
  </sheetViews>
  <sheetFormatPr defaultColWidth="9.21875" defaultRowHeight="14.4" x14ac:dyDescent="0.3"/>
  <cols>
    <col min="1" max="1" width="82" style="2" customWidth="1"/>
    <col min="2" max="2" width="17.44140625" style="2" customWidth="1"/>
    <col min="3" max="9" width="16.77734375" style="2" customWidth="1"/>
    <col min="10" max="11" width="13.21875" style="2" customWidth="1"/>
    <col min="12" max="12" width="15.77734375" style="2" customWidth="1"/>
    <col min="13" max="13" width="17.33203125" style="2" customWidth="1"/>
    <col min="14" max="16384" width="9.21875" style="2"/>
  </cols>
  <sheetData>
    <row r="1" spans="1:19" ht="15" customHeight="1" x14ac:dyDescent="0.3">
      <c r="A1" s="46" t="s">
        <v>51</v>
      </c>
      <c r="B1" s="47"/>
      <c r="C1" s="47"/>
      <c r="D1" s="47"/>
      <c r="E1" s="47"/>
      <c r="F1" s="47"/>
      <c r="G1" s="47"/>
      <c r="H1" s="47"/>
      <c r="I1" s="47"/>
      <c r="J1" s="47"/>
      <c r="K1" s="47"/>
      <c r="L1" s="1"/>
      <c r="M1" s="1"/>
      <c r="N1" s="1"/>
      <c r="O1" s="1"/>
      <c r="P1" s="1"/>
      <c r="Q1" s="1"/>
      <c r="R1" s="1"/>
      <c r="S1" s="1"/>
    </row>
    <row r="2" spans="1:19" x14ac:dyDescent="0.3">
      <c r="A2" s="46"/>
      <c r="B2" s="47"/>
      <c r="C2" s="47"/>
      <c r="D2" s="47"/>
      <c r="E2" s="47"/>
      <c r="F2" s="47"/>
      <c r="G2" s="47"/>
      <c r="H2" s="47"/>
      <c r="I2" s="47"/>
      <c r="J2" s="47"/>
      <c r="K2" s="47"/>
      <c r="L2" s="1"/>
      <c r="M2" s="1"/>
      <c r="N2" s="1"/>
      <c r="O2" s="1"/>
      <c r="P2" s="1"/>
      <c r="Q2" s="1"/>
      <c r="R2" s="1"/>
      <c r="S2" s="1"/>
    </row>
    <row r="3" spans="1:19" x14ac:dyDescent="0.3">
      <c r="A3" s="46"/>
      <c r="B3" s="47"/>
      <c r="C3" s="47"/>
      <c r="D3" s="47"/>
      <c r="E3" s="47"/>
      <c r="F3" s="47"/>
      <c r="G3" s="47"/>
      <c r="H3" s="47"/>
      <c r="I3" s="47"/>
      <c r="J3" s="47"/>
      <c r="K3" s="47"/>
      <c r="L3" s="1"/>
      <c r="M3" s="1"/>
      <c r="N3" s="1"/>
      <c r="O3" s="1"/>
      <c r="P3" s="1"/>
      <c r="Q3" s="1"/>
      <c r="R3" s="1"/>
      <c r="S3" s="1"/>
    </row>
    <row r="4" spans="1:19" x14ac:dyDescent="0.3">
      <c r="A4" s="48"/>
      <c r="B4" s="49"/>
      <c r="C4" s="49"/>
      <c r="D4" s="49"/>
      <c r="E4" s="49"/>
      <c r="F4" s="49"/>
      <c r="G4" s="49"/>
      <c r="H4" s="49"/>
      <c r="I4" s="49"/>
      <c r="J4" s="49"/>
      <c r="K4" s="49"/>
      <c r="L4" s="1"/>
      <c r="M4" s="1"/>
      <c r="N4" s="1"/>
      <c r="O4" s="1"/>
      <c r="P4" s="1"/>
      <c r="Q4" s="1"/>
      <c r="R4" s="1"/>
      <c r="S4" s="1"/>
    </row>
    <row r="5" spans="1:19" ht="126.6" customHeight="1" x14ac:dyDescent="0.3">
      <c r="A5" s="3" t="s">
        <v>0</v>
      </c>
      <c r="B5" s="4" t="s">
        <v>1</v>
      </c>
      <c r="C5" s="4" t="s">
        <v>2</v>
      </c>
      <c r="D5" s="4" t="s">
        <v>3</v>
      </c>
      <c r="E5" s="4" t="s">
        <v>4</v>
      </c>
      <c r="F5" s="5" t="s">
        <v>5</v>
      </c>
      <c r="G5" s="4" t="s">
        <v>6</v>
      </c>
      <c r="H5" s="4" t="s">
        <v>7</v>
      </c>
      <c r="I5" s="5" t="s">
        <v>8</v>
      </c>
      <c r="J5" s="5" t="s">
        <v>9</v>
      </c>
      <c r="K5" s="5" t="s">
        <v>10</v>
      </c>
      <c r="L5" s="5" t="s">
        <v>53</v>
      </c>
      <c r="M5" s="6" t="s">
        <v>11</v>
      </c>
    </row>
    <row r="6" spans="1:19" x14ac:dyDescent="0.3">
      <c r="A6" s="7" t="s">
        <v>12</v>
      </c>
      <c r="B6" s="8">
        <v>781059</v>
      </c>
      <c r="C6" s="8">
        <v>7905737</v>
      </c>
      <c r="D6" s="8">
        <v>242050</v>
      </c>
      <c r="E6" s="8">
        <v>499584</v>
      </c>
      <c r="F6" s="10">
        <v>1258474</v>
      </c>
      <c r="G6" s="8">
        <v>12721119</v>
      </c>
      <c r="H6" s="44">
        <v>16766477</v>
      </c>
      <c r="I6" s="11">
        <v>4385346</v>
      </c>
      <c r="J6" s="8">
        <v>123285</v>
      </c>
      <c r="K6" s="8">
        <v>10963265</v>
      </c>
      <c r="L6" s="8">
        <v>107665</v>
      </c>
      <c r="M6" s="12">
        <f>SUM(B6:L6)</f>
        <v>55754061</v>
      </c>
    </row>
    <row r="7" spans="1:19" s="15" customFormat="1" x14ac:dyDescent="0.3">
      <c r="A7" s="13" t="s">
        <v>13</v>
      </c>
      <c r="B7" s="8">
        <v>766930</v>
      </c>
      <c r="C7" s="8">
        <v>4938541</v>
      </c>
      <c r="D7" s="8">
        <v>150267</v>
      </c>
      <c r="E7" s="8">
        <v>340187</v>
      </c>
      <c r="F7" s="10">
        <v>1239136</v>
      </c>
      <c r="G7" s="8">
        <v>10172872</v>
      </c>
      <c r="H7" s="44">
        <v>8326687</v>
      </c>
      <c r="I7" s="11">
        <v>2955388</v>
      </c>
      <c r="J7" s="8">
        <v>33533</v>
      </c>
      <c r="K7" s="8">
        <v>560690</v>
      </c>
      <c r="L7" s="11">
        <v>70533</v>
      </c>
      <c r="M7" s="12">
        <f t="shared" ref="M7:M24" si="0">SUM(B7:L7)</f>
        <v>29554764</v>
      </c>
      <c r="N7" s="14"/>
    </row>
    <row r="8" spans="1:19" x14ac:dyDescent="0.3">
      <c r="A8" s="16" t="s">
        <v>14</v>
      </c>
      <c r="B8" s="8">
        <v>11012</v>
      </c>
      <c r="C8" s="8">
        <v>78843</v>
      </c>
      <c r="D8" s="8">
        <v>0</v>
      </c>
      <c r="E8" s="8"/>
      <c r="F8" s="10">
        <v>28895</v>
      </c>
      <c r="G8" s="8">
        <v>132259</v>
      </c>
      <c r="H8" s="43">
        <v>22646</v>
      </c>
      <c r="I8" s="11">
        <v>62821</v>
      </c>
      <c r="J8" s="8"/>
      <c r="K8" s="8">
        <v>0</v>
      </c>
      <c r="L8" s="8">
        <v>0</v>
      </c>
      <c r="M8" s="12">
        <f t="shared" si="0"/>
        <v>336476</v>
      </c>
    </row>
    <row r="9" spans="1:19" x14ac:dyDescent="0.3">
      <c r="A9" s="17" t="s">
        <v>15</v>
      </c>
      <c r="B9" s="8">
        <v>24226</v>
      </c>
      <c r="C9" s="8">
        <v>90246</v>
      </c>
      <c r="D9" s="8">
        <v>0</v>
      </c>
      <c r="E9" s="8">
        <v>204</v>
      </c>
      <c r="F9" s="10">
        <v>126578</v>
      </c>
      <c r="G9" s="8">
        <v>48162</v>
      </c>
      <c r="H9" s="43">
        <v>71439</v>
      </c>
      <c r="I9" s="11">
        <v>99902</v>
      </c>
      <c r="J9" s="8"/>
      <c r="K9" s="8">
        <v>5983</v>
      </c>
      <c r="L9" s="11">
        <v>59</v>
      </c>
      <c r="M9" s="12">
        <f t="shared" si="0"/>
        <v>466799</v>
      </c>
    </row>
    <row r="10" spans="1:19" x14ac:dyDescent="0.3">
      <c r="A10" s="17" t="s">
        <v>16</v>
      </c>
      <c r="B10" s="8">
        <v>217864</v>
      </c>
      <c r="C10" s="8">
        <v>418762</v>
      </c>
      <c r="D10" s="8">
        <v>82699</v>
      </c>
      <c r="E10" s="8">
        <v>16600</v>
      </c>
      <c r="F10" s="10">
        <v>89</v>
      </c>
      <c r="G10" s="8">
        <v>3204466</v>
      </c>
      <c r="H10" s="44">
        <v>3403049</v>
      </c>
      <c r="I10" s="11">
        <v>60495</v>
      </c>
      <c r="J10" s="8">
        <v>2393</v>
      </c>
      <c r="K10" s="8">
        <v>50000</v>
      </c>
      <c r="L10" s="8">
        <v>50071</v>
      </c>
      <c r="M10" s="12">
        <f t="shared" si="0"/>
        <v>7506488</v>
      </c>
    </row>
    <row r="11" spans="1:19" x14ac:dyDescent="0.3">
      <c r="A11" s="16" t="s">
        <v>17</v>
      </c>
      <c r="B11" s="8">
        <v>272518</v>
      </c>
      <c r="C11" s="8">
        <v>1425721</v>
      </c>
      <c r="D11" s="8">
        <v>62518</v>
      </c>
      <c r="E11" s="8">
        <v>192503</v>
      </c>
      <c r="F11" s="10">
        <v>1070786</v>
      </c>
      <c r="G11" s="8">
        <v>3129565</v>
      </c>
      <c r="H11" s="43">
        <v>2899269</v>
      </c>
      <c r="I11" s="11">
        <v>1518093</v>
      </c>
      <c r="J11" s="8">
        <v>31140</v>
      </c>
      <c r="K11" s="8">
        <v>141</v>
      </c>
      <c r="L11" s="11">
        <v>15897</v>
      </c>
      <c r="M11" s="12">
        <f t="shared" si="0"/>
        <v>10618151</v>
      </c>
    </row>
    <row r="12" spans="1:19" x14ac:dyDescent="0.3">
      <c r="A12" s="16" t="s">
        <v>18</v>
      </c>
      <c r="B12" s="8">
        <v>241310</v>
      </c>
      <c r="C12" s="8">
        <v>2924969</v>
      </c>
      <c r="D12" s="8">
        <v>5050</v>
      </c>
      <c r="E12" s="8">
        <v>130880</v>
      </c>
      <c r="F12" s="10">
        <v>12788</v>
      </c>
      <c r="G12" s="8">
        <v>3658420</v>
      </c>
      <c r="H12" s="43">
        <v>5333333</v>
      </c>
      <c r="I12" s="11">
        <v>1214077</v>
      </c>
      <c r="J12" s="8"/>
      <c r="K12" s="8">
        <v>504566</v>
      </c>
      <c r="L12" s="11">
        <v>4506</v>
      </c>
      <c r="M12" s="12">
        <f t="shared" si="0"/>
        <v>14029899</v>
      </c>
    </row>
    <row r="13" spans="1:19" x14ac:dyDescent="0.3">
      <c r="A13" s="16" t="s">
        <v>19</v>
      </c>
      <c r="B13" s="8">
        <v>0</v>
      </c>
      <c r="C13" s="8">
        <v>19104</v>
      </c>
      <c r="D13" s="8">
        <v>0</v>
      </c>
      <c r="E13" s="8">
        <v>27677</v>
      </c>
      <c r="F13" s="10">
        <v>539175</v>
      </c>
      <c r="G13" s="8">
        <v>772725</v>
      </c>
      <c r="H13" s="44">
        <v>678557</v>
      </c>
      <c r="I13" s="11">
        <v>285133</v>
      </c>
      <c r="J13" s="8">
        <v>691</v>
      </c>
      <c r="K13" s="8">
        <v>0</v>
      </c>
      <c r="L13" s="8">
        <v>0</v>
      </c>
      <c r="M13" s="12">
        <f t="shared" si="0"/>
        <v>2323062</v>
      </c>
    </row>
    <row r="14" spans="1:19" x14ac:dyDescent="0.3">
      <c r="A14" s="18" t="s">
        <v>20</v>
      </c>
      <c r="B14">
        <v>741468</v>
      </c>
      <c r="C14" s="8">
        <v>7812726</v>
      </c>
      <c r="D14" s="8">
        <v>216076</v>
      </c>
      <c r="E14" s="9">
        <v>444456</v>
      </c>
      <c r="F14" s="19">
        <v>1244710</v>
      </c>
      <c r="G14" s="8">
        <v>11573898</v>
      </c>
      <c r="H14" s="43">
        <v>15411280</v>
      </c>
      <c r="I14" s="11">
        <v>3890701</v>
      </c>
      <c r="J14" s="8">
        <v>111853</v>
      </c>
      <c r="K14" s="8">
        <v>10449951</v>
      </c>
      <c r="L14" s="8">
        <v>100750</v>
      </c>
      <c r="M14" s="12">
        <f t="shared" si="0"/>
        <v>51997869</v>
      </c>
    </row>
    <row r="15" spans="1:19" s="15" customFormat="1" x14ac:dyDescent="0.3">
      <c r="A15" s="18" t="s">
        <v>21</v>
      </c>
      <c r="B15" s="8">
        <v>732108</v>
      </c>
      <c r="C15" s="8">
        <v>7064892</v>
      </c>
      <c r="D15" s="8">
        <v>189095</v>
      </c>
      <c r="E15" s="8">
        <v>421095</v>
      </c>
      <c r="F15" s="10">
        <v>668753</v>
      </c>
      <c r="G15" s="8">
        <v>11301769</v>
      </c>
      <c r="H15" s="43">
        <v>15122168</v>
      </c>
      <c r="I15" s="11">
        <v>3574081</v>
      </c>
      <c r="J15" s="8">
        <v>110792</v>
      </c>
      <c r="K15" s="8">
        <v>10268867</v>
      </c>
      <c r="L15" s="11">
        <v>96882</v>
      </c>
      <c r="M15" s="12">
        <f t="shared" si="0"/>
        <v>49550502</v>
      </c>
    </row>
    <row r="16" spans="1:19" s="15" customFormat="1" x14ac:dyDescent="0.3">
      <c r="A16" s="16" t="s">
        <v>22</v>
      </c>
      <c r="B16" s="8">
        <v>1507</v>
      </c>
      <c r="C16" s="8">
        <v>0</v>
      </c>
      <c r="D16" s="8">
        <v>14000</v>
      </c>
      <c r="E16" s="8"/>
      <c r="F16" s="10">
        <v>0</v>
      </c>
      <c r="G16" s="8">
        <v>7</v>
      </c>
      <c r="H16" s="43">
        <v>0</v>
      </c>
      <c r="I16" s="11">
        <v>487405</v>
      </c>
      <c r="J16" s="8"/>
      <c r="K16" s="8">
        <v>0</v>
      </c>
      <c r="L16" s="8">
        <v>0</v>
      </c>
      <c r="M16" s="12">
        <f t="shared" si="0"/>
        <v>502919</v>
      </c>
    </row>
    <row r="17" spans="1:13" x14ac:dyDescent="0.3">
      <c r="A17" s="16" t="s">
        <v>23</v>
      </c>
      <c r="B17" s="8">
        <v>2177</v>
      </c>
      <c r="C17" s="8">
        <v>96923</v>
      </c>
      <c r="D17" s="8">
        <v>138528</v>
      </c>
      <c r="E17" s="8">
        <v>33</v>
      </c>
      <c r="F17" s="10">
        <v>21</v>
      </c>
      <c r="G17" s="8">
        <v>413054</v>
      </c>
      <c r="H17" s="43">
        <v>1117034</v>
      </c>
      <c r="I17" s="11">
        <v>57663</v>
      </c>
      <c r="J17" s="8">
        <v>13175</v>
      </c>
      <c r="K17" s="8">
        <v>2592</v>
      </c>
      <c r="L17" s="11">
        <v>63409</v>
      </c>
      <c r="M17" s="12">
        <f t="shared" si="0"/>
        <v>1904609</v>
      </c>
    </row>
    <row r="18" spans="1:13" x14ac:dyDescent="0.3">
      <c r="A18" s="20" t="s">
        <v>24</v>
      </c>
      <c r="B18" s="8">
        <v>2173</v>
      </c>
      <c r="C18" s="8">
        <v>0</v>
      </c>
      <c r="D18" s="8">
        <v>0</v>
      </c>
      <c r="E18" s="8"/>
      <c r="F18" s="10">
        <v>0</v>
      </c>
      <c r="G18" s="8">
        <v>0</v>
      </c>
      <c r="H18" s="45"/>
      <c r="I18" s="11"/>
      <c r="J18" s="8"/>
      <c r="K18" s="8">
        <v>0</v>
      </c>
      <c r="L18" s="8">
        <v>0</v>
      </c>
      <c r="M18" s="12">
        <f t="shared" si="0"/>
        <v>2173</v>
      </c>
    </row>
    <row r="19" spans="1:13" x14ac:dyDescent="0.3">
      <c r="A19" s="21" t="s">
        <v>25</v>
      </c>
      <c r="B19" s="8">
        <v>34353</v>
      </c>
      <c r="C19" s="8">
        <v>1642846</v>
      </c>
      <c r="D19" s="8">
        <v>0</v>
      </c>
      <c r="E19" s="8">
        <v>3432</v>
      </c>
      <c r="F19" s="10">
        <v>125855</v>
      </c>
      <c r="G19" s="8">
        <v>804863</v>
      </c>
      <c r="H19" s="43">
        <v>1439450</v>
      </c>
      <c r="I19" s="11">
        <v>303881</v>
      </c>
      <c r="J19" s="8"/>
      <c r="K19" s="8">
        <v>0</v>
      </c>
      <c r="L19" s="8">
        <v>0</v>
      </c>
      <c r="M19" s="12">
        <f t="shared" si="0"/>
        <v>4354680</v>
      </c>
    </row>
    <row r="20" spans="1:13" x14ac:dyDescent="0.3">
      <c r="A20" s="16" t="s">
        <v>26</v>
      </c>
      <c r="B20" s="8">
        <v>53967</v>
      </c>
      <c r="C20" s="8">
        <v>134244</v>
      </c>
      <c r="D20" s="8">
        <v>36544</v>
      </c>
      <c r="E20" s="8">
        <v>2235</v>
      </c>
      <c r="F20" s="10">
        <v>2189</v>
      </c>
      <c r="G20" s="8">
        <v>344182</v>
      </c>
      <c r="H20" s="43">
        <v>220970</v>
      </c>
      <c r="I20" s="11">
        <v>113514</v>
      </c>
      <c r="J20" s="8">
        <v>41831</v>
      </c>
      <c r="K20" s="8">
        <v>482664</v>
      </c>
      <c r="L20" s="11">
        <v>32627</v>
      </c>
      <c r="M20" s="12">
        <f t="shared" si="0"/>
        <v>1464967</v>
      </c>
    </row>
    <row r="21" spans="1:13" s="23" customFormat="1" x14ac:dyDescent="0.3">
      <c r="A21" s="22" t="s">
        <v>27</v>
      </c>
      <c r="B21" s="8">
        <v>349162</v>
      </c>
      <c r="C21" s="8">
        <v>2387732</v>
      </c>
      <c r="D21" s="8">
        <v>23</v>
      </c>
      <c r="E21" s="8">
        <v>135235</v>
      </c>
      <c r="F21" s="10">
        <v>540688</v>
      </c>
      <c r="G21" s="8">
        <v>3594212</v>
      </c>
      <c r="H21" s="43">
        <v>2912354</v>
      </c>
      <c r="I21" s="11">
        <v>773492</v>
      </c>
      <c r="J21" s="8">
        <v>8408</v>
      </c>
      <c r="K21" s="8">
        <v>1538852</v>
      </c>
      <c r="L21" s="11">
        <v>835</v>
      </c>
      <c r="M21" s="12">
        <f t="shared" si="0"/>
        <v>12240993</v>
      </c>
    </row>
    <row r="22" spans="1:13" x14ac:dyDescent="0.3">
      <c r="A22" s="16" t="s">
        <v>28</v>
      </c>
      <c r="B22" s="8">
        <v>290942</v>
      </c>
      <c r="C22" s="8">
        <v>2803147</v>
      </c>
      <c r="D22" s="8">
        <v>0</v>
      </c>
      <c r="E22" s="8">
        <v>280160</v>
      </c>
      <c r="F22" s="10">
        <v>0</v>
      </c>
      <c r="G22" s="8">
        <v>6145451</v>
      </c>
      <c r="H22" s="43">
        <v>9432360</v>
      </c>
      <c r="I22" s="11">
        <v>1838126</v>
      </c>
      <c r="J22" s="8">
        <v>47378</v>
      </c>
      <c r="K22" s="8">
        <v>8244759</v>
      </c>
      <c r="L22" s="11">
        <v>11</v>
      </c>
      <c r="M22" s="12">
        <f t="shared" si="0"/>
        <v>29082334</v>
      </c>
    </row>
    <row r="23" spans="1:13" x14ac:dyDescent="0.3">
      <c r="A23" s="16" t="s">
        <v>29</v>
      </c>
      <c r="B23" s="8">
        <v>49589</v>
      </c>
      <c r="C23" s="8">
        <v>151620</v>
      </c>
      <c r="D23" s="8">
        <v>179</v>
      </c>
      <c r="E23" s="8">
        <v>2218</v>
      </c>
      <c r="F23" s="10">
        <v>0</v>
      </c>
      <c r="G23" s="8">
        <v>706</v>
      </c>
      <c r="H23" s="43">
        <v>2432</v>
      </c>
      <c r="I23" s="11">
        <v>58596</v>
      </c>
      <c r="J23" s="8">
        <v>0</v>
      </c>
      <c r="K23" s="8">
        <v>61</v>
      </c>
      <c r="L23" s="8">
        <v>0</v>
      </c>
      <c r="M23" s="12">
        <f t="shared" si="0"/>
        <v>265401</v>
      </c>
    </row>
    <row r="24" spans="1:13" x14ac:dyDescent="0.3">
      <c r="A24" s="16" t="s">
        <v>30</v>
      </c>
      <c r="B24" s="24"/>
      <c r="C24" s="24"/>
      <c r="D24" s="8">
        <v>99545</v>
      </c>
      <c r="E24" s="8">
        <v>259820</v>
      </c>
      <c r="F24" s="10">
        <v>22714</v>
      </c>
      <c r="G24" s="8">
        <v>4889906</v>
      </c>
      <c r="H24" s="44">
        <v>6274077.7999999998</v>
      </c>
      <c r="I24" s="11">
        <v>2421787</v>
      </c>
      <c r="J24" s="8">
        <v>47061</v>
      </c>
      <c r="K24" s="8">
        <v>2410104</v>
      </c>
      <c r="L24" s="8">
        <v>22241</v>
      </c>
      <c r="M24" s="12">
        <f t="shared" si="0"/>
        <v>16447255.800000001</v>
      </c>
    </row>
    <row r="25" spans="1:13" x14ac:dyDescent="0.3">
      <c r="A25" s="25"/>
      <c r="B25"/>
      <c r="C25"/>
      <c r="D25"/>
      <c r="E25"/>
      <c r="F25" s="26"/>
      <c r="H25" s="26"/>
      <c r="I25" s="26"/>
      <c r="J25" s="26"/>
      <c r="K25" s="26"/>
    </row>
    <row r="26" spans="1:13" x14ac:dyDescent="0.3">
      <c r="A26" s="27"/>
      <c r="B26"/>
      <c r="C26"/>
      <c r="D26"/>
      <c r="E26"/>
      <c r="F26" s="28"/>
      <c r="G26" s="28"/>
      <c r="H26" s="28"/>
      <c r="I26" s="28"/>
      <c r="J26" s="28"/>
      <c r="K26" s="28"/>
    </row>
    <row r="27" spans="1:13" x14ac:dyDescent="0.3">
      <c r="A27" s="29"/>
      <c r="B27"/>
      <c r="C27"/>
      <c r="D27"/>
      <c r="E27"/>
      <c r="F27" s="30"/>
      <c r="G27" s="30"/>
      <c r="H27" s="30"/>
      <c r="I27" s="30"/>
      <c r="J27" s="30"/>
      <c r="K27" s="30"/>
    </row>
    <row r="28" spans="1:13" x14ac:dyDescent="0.3">
      <c r="A28" s="2" t="s">
        <v>31</v>
      </c>
    </row>
    <row r="30" spans="1:13" x14ac:dyDescent="0.3">
      <c r="A30" s="31" t="s">
        <v>32</v>
      </c>
    </row>
    <row r="31" spans="1:13" s="34" customFormat="1" x14ac:dyDescent="0.3">
      <c r="A31" s="32"/>
      <c r="B31" s="33"/>
      <c r="C31" s="33"/>
      <c r="D31" s="33"/>
      <c r="E31" s="33"/>
      <c r="F31" s="33"/>
      <c r="G31" s="33"/>
      <c r="H31" s="33"/>
      <c r="I31" s="33"/>
      <c r="J31" s="33"/>
      <c r="K31" s="33"/>
    </row>
    <row r="33" spans="1:11" s="32" customFormat="1" x14ac:dyDescent="0.3">
      <c r="A33" s="50"/>
      <c r="B33" s="50"/>
      <c r="C33" s="50"/>
      <c r="D33" s="50"/>
      <c r="E33" s="50"/>
      <c r="F33" s="50"/>
      <c r="G33" s="50"/>
      <c r="H33" s="50"/>
      <c r="I33" s="50"/>
      <c r="J33" s="35"/>
      <c r="K33" s="35"/>
    </row>
    <row r="34" spans="1:11" s="32" customFormat="1" x14ac:dyDescent="0.3">
      <c r="A34" s="50"/>
      <c r="B34" s="50"/>
      <c r="C34" s="50"/>
      <c r="D34" s="50"/>
      <c r="E34" s="50"/>
      <c r="F34" s="50"/>
      <c r="G34" s="50"/>
      <c r="H34" s="50"/>
      <c r="I34" s="50"/>
      <c r="J34" s="35"/>
      <c r="K34" s="35"/>
    </row>
  </sheetData>
  <mergeCells count="3">
    <mergeCell ref="A1:K4"/>
    <mergeCell ref="A33:I33"/>
    <mergeCell ref="A34:I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7A65C-2596-4981-8B7E-D462A935EDBE}">
  <dimension ref="A2:M31"/>
  <sheetViews>
    <sheetView tabSelected="1" zoomScale="70" zoomScaleNormal="70" workbookViewId="0">
      <selection activeCell="L6" sqref="L6"/>
    </sheetView>
  </sheetViews>
  <sheetFormatPr defaultRowHeight="14.4" x14ac:dyDescent="0.3"/>
  <cols>
    <col min="1" max="1" width="68.6640625" customWidth="1"/>
    <col min="2" max="2" width="17.44140625" customWidth="1"/>
    <col min="3" max="9" width="16.77734375" customWidth="1"/>
    <col min="10" max="11" width="13.21875" customWidth="1"/>
    <col min="12" max="12" width="15.77734375" customWidth="1"/>
    <col min="13" max="13" width="17.44140625" customWidth="1"/>
  </cols>
  <sheetData>
    <row r="2" spans="1:13" x14ac:dyDescent="0.3">
      <c r="A2" s="46" t="s">
        <v>52</v>
      </c>
      <c r="B2" s="47"/>
      <c r="C2" s="47"/>
      <c r="D2" s="47"/>
      <c r="E2" s="47"/>
      <c r="F2" s="47"/>
      <c r="G2" s="47"/>
      <c r="H2" s="47"/>
      <c r="I2" s="47"/>
      <c r="J2" s="47"/>
      <c r="K2" s="47"/>
      <c r="L2" s="1"/>
    </row>
    <row r="3" spans="1:13" x14ac:dyDescent="0.3">
      <c r="A3" s="46"/>
      <c r="B3" s="47"/>
      <c r="C3" s="47"/>
      <c r="D3" s="47"/>
      <c r="E3" s="47"/>
      <c r="F3" s="47"/>
      <c r="G3" s="47"/>
      <c r="H3" s="47"/>
      <c r="I3" s="47"/>
      <c r="J3" s="47"/>
      <c r="K3" s="47"/>
      <c r="L3" s="1"/>
    </row>
    <row r="4" spans="1:13" x14ac:dyDescent="0.3">
      <c r="A4" s="46"/>
      <c r="B4" s="47"/>
      <c r="C4" s="47"/>
      <c r="D4" s="47"/>
      <c r="E4" s="47"/>
      <c r="F4" s="47"/>
      <c r="G4" s="47"/>
      <c r="H4" s="47"/>
      <c r="I4" s="47"/>
      <c r="J4" s="47"/>
      <c r="K4" s="47"/>
      <c r="L4" s="1"/>
    </row>
    <row r="5" spans="1:13" x14ac:dyDescent="0.3">
      <c r="A5" s="48"/>
      <c r="B5" s="49"/>
      <c r="C5" s="49"/>
      <c r="D5" s="49"/>
      <c r="E5" s="49"/>
      <c r="F5" s="49"/>
      <c r="G5" s="49"/>
      <c r="H5" s="49"/>
      <c r="I5" s="49"/>
      <c r="J5" s="49"/>
      <c r="K5" s="49"/>
      <c r="L5" s="1"/>
    </row>
    <row r="6" spans="1:13" ht="99.6" customHeight="1" x14ac:dyDescent="0.3">
      <c r="A6" s="3" t="s">
        <v>33</v>
      </c>
      <c r="B6" s="4" t="s">
        <v>1</v>
      </c>
      <c r="C6" s="4" t="s">
        <v>2</v>
      </c>
      <c r="D6" s="4" t="s">
        <v>3</v>
      </c>
      <c r="E6" s="4" t="s">
        <v>4</v>
      </c>
      <c r="F6" s="5" t="s">
        <v>5</v>
      </c>
      <c r="G6" s="4" t="s">
        <v>6</v>
      </c>
      <c r="H6" s="4" t="s">
        <v>7</v>
      </c>
      <c r="I6" s="5" t="s">
        <v>8</v>
      </c>
      <c r="J6" s="5" t="s">
        <v>9</v>
      </c>
      <c r="K6" s="5" t="s">
        <v>10</v>
      </c>
      <c r="L6" s="5" t="s">
        <v>53</v>
      </c>
      <c r="M6" s="6" t="s">
        <v>11</v>
      </c>
    </row>
    <row r="7" spans="1:13" x14ac:dyDescent="0.3">
      <c r="A7" s="7" t="s">
        <v>34</v>
      </c>
      <c r="B7" s="8">
        <v>781059</v>
      </c>
      <c r="C7" s="8">
        <v>7905737</v>
      </c>
      <c r="D7" s="8">
        <v>242050</v>
      </c>
      <c r="E7" s="8">
        <v>499584</v>
      </c>
      <c r="F7" s="10">
        <v>1258474</v>
      </c>
      <c r="G7" s="8">
        <v>12721119</v>
      </c>
      <c r="H7" s="44">
        <v>16766477</v>
      </c>
      <c r="I7" s="11">
        <v>4385346</v>
      </c>
      <c r="J7" s="8">
        <v>123285</v>
      </c>
      <c r="K7" s="8">
        <v>10963265</v>
      </c>
      <c r="L7" s="8">
        <v>107665</v>
      </c>
      <c r="M7" s="12">
        <f>SUM(B7:L7)</f>
        <v>55754061</v>
      </c>
    </row>
    <row r="8" spans="1:13" x14ac:dyDescent="0.3">
      <c r="A8" s="36" t="s">
        <v>35</v>
      </c>
      <c r="B8" s="8">
        <v>766930</v>
      </c>
      <c r="C8" s="8">
        <v>4938541</v>
      </c>
      <c r="D8" s="8">
        <v>150267</v>
      </c>
      <c r="E8" s="8">
        <v>340187</v>
      </c>
      <c r="F8" s="10">
        <v>1239136</v>
      </c>
      <c r="G8" s="8">
        <v>10172872</v>
      </c>
      <c r="H8" s="44">
        <v>8326687</v>
      </c>
      <c r="I8" s="11">
        <v>2955388</v>
      </c>
      <c r="J8" s="8">
        <v>33533</v>
      </c>
      <c r="K8" s="8">
        <v>560690</v>
      </c>
      <c r="L8" s="11">
        <v>70533</v>
      </c>
      <c r="M8" s="12">
        <f t="shared" ref="M8:M25" si="0">SUM(B8:L8)</f>
        <v>29554764</v>
      </c>
    </row>
    <row r="9" spans="1:13" x14ac:dyDescent="0.3">
      <c r="A9" s="37" t="s">
        <v>36</v>
      </c>
      <c r="B9" s="8">
        <v>11012</v>
      </c>
      <c r="C9" s="8">
        <v>78843</v>
      </c>
      <c r="D9" s="8">
        <v>0</v>
      </c>
      <c r="E9" s="8"/>
      <c r="F9" s="10">
        <v>28895</v>
      </c>
      <c r="G9" s="8">
        <v>132259</v>
      </c>
      <c r="H9" s="43">
        <v>22646</v>
      </c>
      <c r="I9" s="11">
        <v>62821</v>
      </c>
      <c r="J9" s="8"/>
      <c r="K9" s="8">
        <v>0</v>
      </c>
      <c r="L9" s="8">
        <v>0</v>
      </c>
      <c r="M9" s="12">
        <f t="shared" si="0"/>
        <v>336476</v>
      </c>
    </row>
    <row r="10" spans="1:13" x14ac:dyDescent="0.3">
      <c r="A10" s="38" t="s">
        <v>37</v>
      </c>
      <c r="B10" s="8">
        <v>24226</v>
      </c>
      <c r="C10" s="8">
        <v>90246</v>
      </c>
      <c r="D10" s="8">
        <v>0</v>
      </c>
      <c r="E10" s="8">
        <v>204</v>
      </c>
      <c r="F10" s="10">
        <v>126578</v>
      </c>
      <c r="G10" s="8">
        <v>48162</v>
      </c>
      <c r="H10" s="43">
        <v>71439</v>
      </c>
      <c r="I10" s="11">
        <v>99902</v>
      </c>
      <c r="J10" s="8"/>
      <c r="K10" s="8">
        <v>5983</v>
      </c>
      <c r="L10" s="11">
        <v>59</v>
      </c>
      <c r="M10" s="12">
        <f t="shared" si="0"/>
        <v>466799</v>
      </c>
    </row>
    <row r="11" spans="1:13" x14ac:dyDescent="0.3">
      <c r="A11" s="38" t="s">
        <v>38</v>
      </c>
      <c r="B11" s="8">
        <v>217864</v>
      </c>
      <c r="C11" s="8">
        <v>418762</v>
      </c>
      <c r="D11" s="8">
        <v>82699</v>
      </c>
      <c r="E11" s="8">
        <v>16600</v>
      </c>
      <c r="F11" s="10">
        <v>89</v>
      </c>
      <c r="G11" s="8">
        <v>3204466</v>
      </c>
      <c r="H11" s="44">
        <v>3403049</v>
      </c>
      <c r="I11" s="11">
        <v>60495</v>
      </c>
      <c r="J11" s="8">
        <v>2393</v>
      </c>
      <c r="K11" s="8">
        <v>50000</v>
      </c>
      <c r="L11" s="8">
        <v>50071</v>
      </c>
      <c r="M11" s="12">
        <f t="shared" si="0"/>
        <v>7506488</v>
      </c>
    </row>
    <row r="12" spans="1:13" x14ac:dyDescent="0.3">
      <c r="A12" s="37" t="s">
        <v>39</v>
      </c>
      <c r="B12" s="8">
        <v>272518</v>
      </c>
      <c r="C12" s="8">
        <v>1425721</v>
      </c>
      <c r="D12" s="8">
        <v>62518</v>
      </c>
      <c r="E12" s="8">
        <v>192503</v>
      </c>
      <c r="F12" s="10">
        <v>1070786</v>
      </c>
      <c r="G12" s="8">
        <v>3129565</v>
      </c>
      <c r="H12" s="43">
        <v>2899269</v>
      </c>
      <c r="I12" s="11">
        <v>1518093</v>
      </c>
      <c r="J12" s="8">
        <v>31140</v>
      </c>
      <c r="K12" s="8">
        <v>141</v>
      </c>
      <c r="L12" s="11">
        <v>15897</v>
      </c>
      <c r="M12" s="12">
        <f t="shared" si="0"/>
        <v>10618151</v>
      </c>
    </row>
    <row r="13" spans="1:13" x14ac:dyDescent="0.3">
      <c r="A13" s="37" t="s">
        <v>40</v>
      </c>
      <c r="B13" s="8">
        <v>241310</v>
      </c>
      <c r="C13" s="8">
        <v>2924969</v>
      </c>
      <c r="D13" s="8">
        <v>5050</v>
      </c>
      <c r="E13" s="8">
        <v>130880</v>
      </c>
      <c r="F13" s="10">
        <v>12788</v>
      </c>
      <c r="G13" s="8">
        <v>3658420</v>
      </c>
      <c r="H13" s="43">
        <v>5333333</v>
      </c>
      <c r="I13" s="11">
        <v>1214077</v>
      </c>
      <c r="J13" s="8"/>
      <c r="K13" s="8">
        <v>504566</v>
      </c>
      <c r="L13" s="11">
        <v>4506</v>
      </c>
      <c r="M13" s="12">
        <f t="shared" si="0"/>
        <v>14029899</v>
      </c>
    </row>
    <row r="14" spans="1:13" x14ac:dyDescent="0.3">
      <c r="A14" s="37" t="s">
        <v>41</v>
      </c>
      <c r="B14" s="8">
        <v>0</v>
      </c>
      <c r="C14" s="8">
        <v>19104</v>
      </c>
      <c r="D14" s="8">
        <v>0</v>
      </c>
      <c r="E14" s="8">
        <v>27677</v>
      </c>
      <c r="F14" s="10">
        <v>539175</v>
      </c>
      <c r="G14" s="8">
        <v>772725</v>
      </c>
      <c r="H14" s="44">
        <v>678557</v>
      </c>
      <c r="I14" s="11">
        <v>285133</v>
      </c>
      <c r="J14" s="8">
        <v>691</v>
      </c>
      <c r="K14" s="8">
        <v>0</v>
      </c>
      <c r="L14" s="8">
        <v>0</v>
      </c>
      <c r="M14" s="12">
        <f t="shared" si="0"/>
        <v>2323062</v>
      </c>
    </row>
    <row r="15" spans="1:13" x14ac:dyDescent="0.3">
      <c r="A15" s="18" t="s">
        <v>42</v>
      </c>
      <c r="B15" s="42">
        <v>741468</v>
      </c>
      <c r="C15" s="8">
        <v>7812726</v>
      </c>
      <c r="D15" s="8">
        <v>216076</v>
      </c>
      <c r="E15" s="9">
        <v>444456</v>
      </c>
      <c r="F15" s="19">
        <v>1244710</v>
      </c>
      <c r="G15" s="8">
        <v>11573898</v>
      </c>
      <c r="H15" s="43">
        <v>15411280</v>
      </c>
      <c r="I15" s="11">
        <v>3890701</v>
      </c>
      <c r="J15" s="8">
        <v>111853</v>
      </c>
      <c r="K15" s="8">
        <v>10449951</v>
      </c>
      <c r="L15" s="8">
        <v>100750</v>
      </c>
      <c r="M15" s="12">
        <f t="shared" si="0"/>
        <v>51997869</v>
      </c>
    </row>
    <row r="16" spans="1:13" x14ac:dyDescent="0.3">
      <c r="A16" s="39" t="s">
        <v>43</v>
      </c>
      <c r="B16" s="8">
        <v>732108</v>
      </c>
      <c r="C16" s="8">
        <v>7064892</v>
      </c>
      <c r="D16" s="8">
        <v>189095</v>
      </c>
      <c r="E16" s="8">
        <v>421095</v>
      </c>
      <c r="F16" s="10">
        <v>668753</v>
      </c>
      <c r="G16" s="8">
        <v>11301769</v>
      </c>
      <c r="H16" s="43">
        <v>15122168</v>
      </c>
      <c r="I16" s="11">
        <v>3574081</v>
      </c>
      <c r="J16" s="8">
        <v>110792</v>
      </c>
      <c r="K16" s="8">
        <v>10268867</v>
      </c>
      <c r="L16" s="11">
        <v>96882</v>
      </c>
      <c r="M16" s="12">
        <f t="shared" si="0"/>
        <v>49550502</v>
      </c>
    </row>
    <row r="17" spans="1:13" x14ac:dyDescent="0.3">
      <c r="A17" s="37" t="s">
        <v>44</v>
      </c>
      <c r="B17" s="8">
        <v>1507</v>
      </c>
      <c r="C17" s="8">
        <v>0</v>
      </c>
      <c r="D17" s="8">
        <v>14000</v>
      </c>
      <c r="E17" s="8"/>
      <c r="F17" s="10">
        <v>0</v>
      </c>
      <c r="G17" s="8">
        <v>7</v>
      </c>
      <c r="H17" s="43">
        <v>0</v>
      </c>
      <c r="I17" s="11">
        <v>487405</v>
      </c>
      <c r="J17" s="8"/>
      <c r="K17" s="8">
        <v>0</v>
      </c>
      <c r="L17" s="8">
        <v>0</v>
      </c>
      <c r="M17" s="12">
        <f t="shared" si="0"/>
        <v>502919</v>
      </c>
    </row>
    <row r="18" spans="1:13" x14ac:dyDescent="0.3">
      <c r="A18" s="37" t="s">
        <v>38</v>
      </c>
      <c r="B18" s="8">
        <v>2177</v>
      </c>
      <c r="C18" s="8">
        <v>96923</v>
      </c>
      <c r="D18" s="8">
        <v>138528</v>
      </c>
      <c r="E18" s="8">
        <v>33</v>
      </c>
      <c r="F18" s="10">
        <v>21</v>
      </c>
      <c r="G18" s="8">
        <v>413054</v>
      </c>
      <c r="H18" s="43">
        <v>1117034</v>
      </c>
      <c r="I18" s="11">
        <v>57663</v>
      </c>
      <c r="J18" s="8">
        <v>13175</v>
      </c>
      <c r="K18" s="8">
        <v>2592</v>
      </c>
      <c r="L18" s="11">
        <v>63409</v>
      </c>
      <c r="M18" s="12">
        <f t="shared" si="0"/>
        <v>1904609</v>
      </c>
    </row>
    <row r="19" spans="1:13" x14ac:dyDescent="0.3">
      <c r="A19" s="40" t="s">
        <v>45</v>
      </c>
      <c r="B19" s="8">
        <v>2173</v>
      </c>
      <c r="C19" s="8">
        <v>0</v>
      </c>
      <c r="D19" s="8">
        <v>0</v>
      </c>
      <c r="E19" s="8"/>
      <c r="F19" s="10">
        <v>0</v>
      </c>
      <c r="G19" s="8">
        <v>0</v>
      </c>
      <c r="H19" s="45"/>
      <c r="I19" s="11"/>
      <c r="J19" s="8"/>
      <c r="K19" s="8">
        <v>0</v>
      </c>
      <c r="L19" s="8">
        <v>0</v>
      </c>
      <c r="M19" s="12">
        <f t="shared" si="0"/>
        <v>2173</v>
      </c>
    </row>
    <row r="20" spans="1:13" x14ac:dyDescent="0.3">
      <c r="A20" s="41" t="s">
        <v>36</v>
      </c>
      <c r="B20" s="8">
        <v>34353</v>
      </c>
      <c r="C20" s="8">
        <v>1642846</v>
      </c>
      <c r="D20" s="8">
        <v>0</v>
      </c>
      <c r="E20" s="8">
        <v>3432</v>
      </c>
      <c r="F20" s="10">
        <v>125855</v>
      </c>
      <c r="G20" s="8">
        <v>804863</v>
      </c>
      <c r="H20" s="43">
        <v>1439450</v>
      </c>
      <c r="I20" s="11">
        <v>303881</v>
      </c>
      <c r="J20" s="8"/>
      <c r="K20" s="8">
        <v>0</v>
      </c>
      <c r="L20" s="8">
        <v>0</v>
      </c>
      <c r="M20" s="12">
        <f t="shared" si="0"/>
        <v>4354680</v>
      </c>
    </row>
    <row r="21" spans="1:13" x14ac:dyDescent="0.3">
      <c r="A21" s="37" t="s">
        <v>37</v>
      </c>
      <c r="B21" s="8">
        <v>53967</v>
      </c>
      <c r="C21" s="8">
        <v>134244</v>
      </c>
      <c r="D21" s="8">
        <v>36544</v>
      </c>
      <c r="E21" s="8">
        <v>2235</v>
      </c>
      <c r="F21" s="10">
        <v>2189</v>
      </c>
      <c r="G21" s="8">
        <v>344182</v>
      </c>
      <c r="H21" s="43">
        <v>220970</v>
      </c>
      <c r="I21" s="11">
        <v>113514</v>
      </c>
      <c r="J21" s="8">
        <v>41831</v>
      </c>
      <c r="K21" s="8">
        <v>482664</v>
      </c>
      <c r="L21" s="11">
        <v>32627</v>
      </c>
      <c r="M21" s="12">
        <f t="shared" si="0"/>
        <v>1464967</v>
      </c>
    </row>
    <row r="22" spans="1:13" x14ac:dyDescent="0.3">
      <c r="A22" s="37" t="s">
        <v>46</v>
      </c>
      <c r="B22" s="8">
        <v>349162</v>
      </c>
      <c r="C22" s="8">
        <v>2387732</v>
      </c>
      <c r="D22" s="8">
        <v>23</v>
      </c>
      <c r="E22" s="8">
        <v>135235</v>
      </c>
      <c r="F22" s="10">
        <v>540688</v>
      </c>
      <c r="G22" s="8">
        <v>3594212</v>
      </c>
      <c r="H22" s="43">
        <v>2912354</v>
      </c>
      <c r="I22" s="11">
        <v>773492</v>
      </c>
      <c r="J22" s="8">
        <v>8408</v>
      </c>
      <c r="K22" s="8">
        <v>1538852</v>
      </c>
      <c r="L22" s="11">
        <v>835</v>
      </c>
      <c r="M22" s="12">
        <f t="shared" si="0"/>
        <v>12240993</v>
      </c>
    </row>
    <row r="23" spans="1:13" x14ac:dyDescent="0.3">
      <c r="A23" s="37" t="s">
        <v>40</v>
      </c>
      <c r="B23" s="8">
        <v>290942</v>
      </c>
      <c r="C23" s="8">
        <v>2803147</v>
      </c>
      <c r="D23" s="8">
        <v>0</v>
      </c>
      <c r="E23" s="8">
        <v>280160</v>
      </c>
      <c r="F23" s="10">
        <v>0</v>
      </c>
      <c r="G23" s="8">
        <v>6145451</v>
      </c>
      <c r="H23" s="43">
        <v>9432360</v>
      </c>
      <c r="I23" s="11">
        <v>1838126</v>
      </c>
      <c r="J23" s="8">
        <v>47378</v>
      </c>
      <c r="K23" s="8">
        <v>8244759</v>
      </c>
      <c r="L23" s="11">
        <v>11</v>
      </c>
      <c r="M23" s="12">
        <f t="shared" si="0"/>
        <v>29082334</v>
      </c>
    </row>
    <row r="24" spans="1:13" x14ac:dyDescent="0.3">
      <c r="A24" s="37" t="s">
        <v>47</v>
      </c>
      <c r="B24" s="8">
        <v>49589</v>
      </c>
      <c r="C24" s="8">
        <v>151620</v>
      </c>
      <c r="D24" s="8">
        <v>179</v>
      </c>
      <c r="E24" s="8">
        <v>2218</v>
      </c>
      <c r="F24" s="10">
        <v>0</v>
      </c>
      <c r="G24" s="8">
        <v>706</v>
      </c>
      <c r="H24" s="43">
        <v>2432</v>
      </c>
      <c r="I24" s="11">
        <v>58596</v>
      </c>
      <c r="J24" s="8">
        <v>0</v>
      </c>
      <c r="K24" s="8">
        <v>61</v>
      </c>
      <c r="L24" s="8">
        <v>0</v>
      </c>
      <c r="M24" s="12">
        <f t="shared" si="0"/>
        <v>265401</v>
      </c>
    </row>
    <row r="25" spans="1:13" x14ac:dyDescent="0.3">
      <c r="A25" s="37" t="s">
        <v>48</v>
      </c>
      <c r="B25" s="24"/>
      <c r="C25" s="24"/>
      <c r="D25" s="8">
        <v>99545</v>
      </c>
      <c r="E25" s="8">
        <v>259820</v>
      </c>
      <c r="F25" s="10">
        <v>22714</v>
      </c>
      <c r="G25" s="8">
        <v>4889906</v>
      </c>
      <c r="H25" s="44">
        <v>6274077.7999999998</v>
      </c>
      <c r="I25" s="11">
        <v>2421787</v>
      </c>
      <c r="J25" s="8">
        <v>47061</v>
      </c>
      <c r="K25" s="8">
        <v>2410104</v>
      </c>
      <c r="L25" s="8">
        <v>22241</v>
      </c>
      <c r="M25" s="12">
        <f t="shared" si="0"/>
        <v>16447255.800000001</v>
      </c>
    </row>
    <row r="28" spans="1:13" ht="57.6" x14ac:dyDescent="0.3">
      <c r="A28" s="1" t="s">
        <v>49</v>
      </c>
    </row>
    <row r="29" spans="1:13" x14ac:dyDescent="0.3">
      <c r="A29" s="2"/>
    </row>
    <row r="30" spans="1:13" x14ac:dyDescent="0.3">
      <c r="A30" s="15" t="s">
        <v>50</v>
      </c>
    </row>
    <row r="31" spans="1:13" x14ac:dyDescent="0.3">
      <c r="A31" s="32"/>
    </row>
  </sheetData>
  <mergeCells count="1">
    <mergeCell ref="A2:K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LT</vt:lpstr>
      <vt:lpstr>ENG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Prokopavičienė</dc:creator>
  <cp:lastModifiedBy>Audra Prokopavičienė</cp:lastModifiedBy>
  <dcterms:created xsi:type="dcterms:W3CDTF">2023-12-15T14:09:41Z</dcterms:created>
  <dcterms:modified xsi:type="dcterms:W3CDTF">2023-12-15T16:27:23Z</dcterms:modified>
</cp:coreProperties>
</file>