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0_Statistika/I ketv 2020/WEB'ui/"/>
    </mc:Choice>
  </mc:AlternateContent>
  <xr:revisionPtr revIDLastSave="208" documentId="8_{86A93FB0-B4BF-426E-8EC3-2914CD4EA0AD}" xr6:coauthVersionLast="45" xr6:coauthVersionMax="45" xr10:uidLastSave="{3A0BBB3D-B85D-40E3-8024-06BCCBF0B10F}"/>
  <bookViews>
    <workbookView xWindow="-110" yWindow="-110" windowWidth="19420" windowHeight="10420" xr2:uid="{D4B54176-7F21-4CE6-A62A-3342781B5C6E}"/>
  </bookViews>
  <sheets>
    <sheet name="LT" sheetId="1" r:id="rId1"/>
    <sheet name="EN"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6" i="2" l="1"/>
  <c r="K21" i="2"/>
  <c r="K20" i="2"/>
  <c r="K19" i="2"/>
  <c r="K18" i="2"/>
  <c r="K17" i="2"/>
  <c r="K16" i="2"/>
  <c r="K15" i="2"/>
  <c r="K14" i="2"/>
  <c r="K13" i="2"/>
  <c r="K12" i="2"/>
  <c r="K11" i="2"/>
  <c r="K10" i="2"/>
  <c r="K9" i="2"/>
  <c r="K8" i="2"/>
  <c r="K7" i="2"/>
  <c r="K12" i="1" l="1"/>
  <c r="K21" i="1"/>
  <c r="K7" i="1"/>
  <c r="K8" i="1"/>
  <c r="K9" i="1"/>
  <c r="K10" i="1"/>
  <c r="K11" i="1"/>
  <c r="K13" i="1"/>
  <c r="K14" i="1"/>
  <c r="K15" i="1"/>
  <c r="K16" i="1"/>
  <c r="K17" i="1"/>
  <c r="K18" i="1"/>
  <c r="K19" i="1"/>
  <c r="K20" i="1"/>
  <c r="K6" i="1"/>
</calcChain>
</file>

<file path=xl/sharedStrings.xml><?xml version="1.0" encoding="utf-8"?>
<sst xmlns="http://schemas.openxmlformats.org/spreadsheetml/2006/main" count="62" uniqueCount="58">
  <si>
    <t>Bankų rodikliai I dalis, 2020 m. I ketv., tūkst.EUR</t>
  </si>
  <si>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</si>
  <si>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</si>
  <si>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</si>
  <si>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</si>
  <si>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</si>
  <si>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</si>
  <si>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</si>
  <si>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</si>
  <si>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</si>
  <si>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VISO</t>
  </si>
  <si>
    <t>Paskolos ir išankstiniai mokėjimai</t>
  </si>
  <si>
    <t>Tame tarpe valdžios sektoriaus institucijų paskolos ir išankstiniai mokėjimai</t>
  </si>
  <si>
    <t>Tame tarpe kitų finansų bendrovių paskolos ir išankstiniai mokėjimai</t>
  </si>
  <si>
    <t xml:space="preserve">Tame tarpe ne finansų bendrovių paskolos ir išankstiniai mokėjimai </t>
  </si>
  <si>
    <t>Tame tarpe namų ūkių paskolos ir išankstiniai mokėjimai</t>
  </si>
  <si>
    <t>Tame tarpe finansinė nuoma</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</si>
  <si>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</si>
  <si>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</si>
  <si>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</si>
  <si>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</si>
  <si>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</si>
  <si>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</si>
  <si>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</si>
  <si>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</si>
  <si>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</si>
  <si>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</si>
  <si>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</si>
  <si>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 Nuo 2019 m. 01 mėn. 01 d. dėl vykdomų struktūrinių pokyčių, nebeteikiami Danske Bank A/S Lietuvos filialas duomenys.</t>
  </si>
  <si>
    <t>European Merchant Bank</t>
  </si>
  <si>
    <t>Name</t>
  </si>
  <si>
    <t>AS „Citadele banka“ Lithuanian branch</t>
  </si>
  <si>
    <t>„Luminor Bank“ AS Lithuanian branch</t>
  </si>
  <si>
    <t>Lithuanian Central Credit Union</t>
  </si>
  <si>
    <t>UAB Medicinos bankas, the financial group</t>
  </si>
  <si>
    <t>OP Corporate Bank plc Lithuanian brach, the financial group</t>
  </si>
  <si>
    <t>SEB bank, the financial group</t>
  </si>
  <si>
    <t>Swedbank, AB, the financial group</t>
  </si>
  <si>
    <t>AB Šiaulių bankas, the financial group</t>
  </si>
  <si>
    <t>TOTAL</t>
  </si>
  <si>
    <t>Loans and advances</t>
  </si>
  <si>
    <t>of which General governments</t>
  </si>
  <si>
    <t>of which Other financial corporations</t>
  </si>
  <si>
    <t>of which Non - financial corporations</t>
  </si>
  <si>
    <t>of which Households</t>
  </si>
  <si>
    <t>Finance leases</t>
  </si>
  <si>
    <t>Deposits</t>
  </si>
  <si>
    <t>of which central banks</t>
  </si>
  <si>
    <t>of which Credit institutions</t>
  </si>
  <si>
    <t>-of which Outstanding balances to Parent and entities with joint control or significance influence</t>
  </si>
  <si>
    <t>of which Non-financial corporations</t>
  </si>
  <si>
    <t>Financial guarantees given</t>
  </si>
  <si>
    <t>Total risk exposure amount (RWA)</t>
  </si>
  <si>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</si>
  <si>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</si>
  <si>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 From 2019 01 01 due to ongoing structural changes, the data of Danske Bank A / S Lithuania Branch are no longer provided.</t>
  </si>
  <si>
    <t>Main Indicators of Banks I part, 2020 1Q, thousands EUR</t>
  </si>
  <si>
    <t>Pastaba: dėl metodologinių skirtumų, duomenys su 2014 ir ankstesniais laikotarpiais nėra palyginami.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</si>
</sst>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1" x14ac:knownFonts="1">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sz val="11"/>
      <color rgb="FF000000"/>
      <name val="Calibri"/>
      <family val="2"/>
      <scheme val="minor"/>
    </font>
    <font>
      <b/>
      <sz val="11"/>
      <color rgb="FF000000"/>
      <name val="Calibri"/>
      <family val="2"/>
      <scheme val="minor"/>
    </font>
    <font>
      <b/>
      <sz val="11"/>
      <name val="Calibri"/>
      <family val="2"/>
      <charset val="186"/>
      <scheme val="minor"/>
    </font>
    <font>
      <sz val="11"/>
      <name val="Calibri"/>
      <family val="2"/>
      <charset val="186"/>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59">
    <xf numFmtId="0" fontId="0" fillId="0" borderId="0" xfId="0"/>
    <xf numFmtId="0" fontId="3" fillId="0" borderId="0" xfId="0" applyFont="1" applyAlignment="1">
      <alignment wrapText="1"/>
    </xf>
    <xf numFmtId="0" fontId="3" fillId="0" borderId="0" xfId="0" applyFont="1"/>
    <xf numFmtId="0" fontId="2" fillId="0" borderId="1" xfId="1" applyFont="1" applyBorder="1" applyAlignment="1">
      <alignment horizontal="center" vertical="center"/>
    </xf>
    <xf numFmtId="3" fontId="2" fillId="0" borderId="1" xfId="0" applyNumberFormat="1" applyFont="1" applyBorder="1" applyAlignment="1">
      <alignment horizontal="center" textRotation="90" wrapText="1"/>
    </xf>
    <xf numFmtId="3" fontId="2" fillId="2" borderId="1" xfId="0" applyNumberFormat="1" applyFont="1" applyFill="1" applyBorder="1" applyAlignment="1">
      <alignment horizontal="center" textRotation="90" wrapText="1"/>
    </xf>
    <xf numFmtId="0" fontId="4" fillId="0" borderId="1" xfId="0" applyFont="1" applyBorder="1"/>
    <xf numFmtId="49" fontId="2" fillId="0" borderId="1" xfId="1" applyNumberFormat="1" applyFont="1" applyBorder="1" applyAlignment="1">
      <alignment wrapText="1"/>
    </xf>
    <xf numFmtId="3" fontId="4" fillId="0" borderId="1" xfId="0" applyNumberFormat="1" applyFont="1" applyBorder="1"/>
    <xf numFmtId="0" fontId="4" fillId="0" borderId="0" xfId="0" applyFont="1"/>
    <xf numFmtId="0" fontId="5" fillId="0" borderId="1" xfId="1" applyFont="1" applyBorder="1"/>
    <xf numFmtId="0" fontId="5" fillId="0" borderId="1" xfId="1" applyFont="1" applyBorder="1" applyAlignment="1">
      <alignment horizontal="left"/>
    </xf>
    <xf numFmtId="0" fontId="2" fillId="0" borderId="1" xfId="1" applyFont="1" applyBorder="1"/>
    <xf numFmtId="0" fontId="5" fillId="0" borderId="1" xfId="1" applyFont="1" applyBorder="1" applyAlignment="1">
      <alignment horizontal="left" shrinkToFit="1"/>
    </xf>
    <xf numFmtId="0" fontId="5" fillId="0" borderId="1" xfId="1" applyFont="1" applyBorder="1" applyAlignment="1">
      <alignment horizontal="left" wrapText="1"/>
    </xf>
    <xf numFmtId="0" fontId="5" fillId="2" borderId="1" xfId="1" applyFont="1" applyFill="1" applyBorder="1"/>
    <xf numFmtId="3" fontId="5" fillId="2" borderId="1" xfId="1" applyNumberFormat="1" applyFont="1" applyFill="1" applyBorder="1" applyAlignment="1">
      <alignment horizontal="right"/>
    </xf>
    <xf numFmtId="0" fontId="3" fillId="2" borderId="0" xfId="0" applyFont="1" applyFill="1"/>
    <xf numFmtId="3" fontId="2" fillId="0" borderId="0" xfId="1" applyNumberFormat="1" applyFont="1" applyAlignment="1">
      <alignment horizontal="left" wrapText="1"/>
    </xf>
    <xf numFmtId="164" fontId="3" fillId="2" borderId="0" xfId="0" applyNumberFormat="1" applyFont="1" applyFill="1"/>
    <xf numFmtId="0" fontId="5"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vertical="center" wrapText="1"/>
    </xf>
    <xf numFmtId="0" fontId="5" fillId="0" borderId="0" xfId="0" applyFont="1"/>
    <xf numFmtId="0" fontId="6" fillId="0" borderId="0" xfId="0" applyFont="1"/>
    <xf numFmtId="0" fontId="6" fillId="2" borderId="0" xfId="0" applyFont="1" applyFill="1"/>
    <xf numFmtId="0" fontId="0" fillId="0" borderId="1" xfId="0" applyBorder="1"/>
    <xf numFmtId="3" fontId="0" fillId="0" borderId="1" xfId="0" applyNumberFormat="1" applyBorder="1"/>
    <xf numFmtId="3" fontId="7" fillId="0" borderId="1" xfId="0" applyNumberFormat="1" applyFont="1" applyBorder="1"/>
    <xf numFmtId="3" fontId="3" fillId="0" borderId="1" xfId="0" applyNumberFormat="1" applyFont="1" applyBorder="1"/>
    <xf numFmtId="3" fontId="0" fillId="0" borderId="1" xfId="0" applyNumberFormat="1" applyBorder="1" applyAlignment="1">
      <alignment horizontal="right" vertical="center"/>
    </xf>
    <xf numFmtId="3" fontId="4" fillId="0" borderId="1" xfId="0" applyNumberFormat="1" applyFont="1" applyFill="1" applyBorder="1"/>
    <xf numFmtId="3" fontId="8" fillId="0" borderId="1" xfId="0" applyNumberFormat="1" applyFont="1" applyFill="1" applyBorder="1"/>
    <xf numFmtId="3" fontId="4" fillId="0" borderId="1" xfId="0" applyNumberFormat="1" applyFont="1" applyFill="1" applyBorder="1" applyAlignment="1">
      <alignment horizontal="right" vertical="center"/>
    </xf>
    <xf numFmtId="3" fontId="2" fillId="0" borderId="1" xfId="1" applyNumberFormat="1" applyFont="1" applyFill="1" applyBorder="1" applyAlignment="1">
      <alignment horizontal="right"/>
    </xf>
    <xf numFmtId="3" fontId="0" fillId="0" borderId="1" xfId="0" applyNumberFormat="1" applyFill="1" applyBorder="1"/>
    <xf numFmtId="3" fontId="0" fillId="0" borderId="1" xfId="0" applyNumberFormat="1" applyFill="1" applyBorder="1" applyAlignment="1">
      <alignment horizontal="right" vertical="center"/>
    </xf>
    <xf numFmtId="3" fontId="5" fillId="0" borderId="1" xfId="1" applyNumberFormat="1" applyFont="1" applyFill="1" applyBorder="1" applyAlignment="1">
      <alignment horizontal="right"/>
    </xf>
    <xf numFmtId="3" fontId="7" fillId="0" borderId="1" xfId="0" applyNumberFormat="1" applyFont="1" applyFill="1" applyBorder="1"/>
    <xf numFmtId="3" fontId="2" fillId="0" borderId="0" xfId="1" applyNumberFormat="1" applyFont="1" applyBorder="1" applyAlignment="1">
      <alignment horizontal="center" vertical="center" wrapText="1"/>
    </xf>
    <xf numFmtId="0" fontId="5" fillId="0" borderId="0" xfId="0" applyFont="1" applyAlignment="1">
      <alignment horizontal="left"/>
    </xf>
    <xf numFmtId="49" fontId="9" fillId="0" borderId="1" xfId="1" applyNumberFormat="1" applyFont="1" applyBorder="1" applyAlignment="1">
      <alignment wrapText="1"/>
    </xf>
    <xf numFmtId="0" fontId="10" fillId="0" borderId="1" xfId="1" applyFont="1" applyBorder="1"/>
    <xf numFmtId="0" fontId="10" fillId="0" borderId="1" xfId="1" applyFont="1" applyBorder="1" applyAlignment="1">
      <alignment horizontal="left"/>
    </xf>
    <xf numFmtId="0" fontId="9" fillId="0" borderId="1" xfId="1" applyFont="1" applyBorder="1"/>
    <xf numFmtId="49" fontId="10" fillId="0" borderId="1" xfId="1" applyNumberFormat="1" applyFont="1" applyBorder="1" applyAlignment="1">
      <alignment horizontal="left" shrinkToFit="1"/>
    </xf>
    <xf numFmtId="0" fontId="10" fillId="0" borderId="1" xfId="1" applyFont="1" applyBorder="1" applyAlignment="1">
      <alignment horizontal="left" wrapText="1"/>
    </xf>
    <xf numFmtId="3" fontId="2" fillId="0" borderId="2" xfId="1" applyNumberFormat="1" applyFont="1" applyBorder="1" applyAlignment="1">
      <alignment horizontal="center" vertical="center" wrapText="1"/>
    </xf>
    <xf numFmtId="3" fontId="2" fillId="0" borderId="3" xfId="1" applyNumberFormat="1" applyFont="1" applyBorder="1" applyAlignment="1">
      <alignment horizontal="center" vertical="center" wrapText="1"/>
    </xf>
    <xf numFmtId="3" fontId="2" fillId="0" borderId="4" xfId="1" applyNumberFormat="1" applyFont="1" applyBorder="1" applyAlignment="1">
      <alignment horizontal="center" vertical="center" wrapText="1"/>
    </xf>
    <xf numFmtId="3" fontId="2" fillId="0" borderId="5" xfId="1" applyNumberFormat="1" applyFont="1" applyBorder="1" applyAlignment="1">
      <alignment horizontal="center" vertical="center" wrapText="1"/>
    </xf>
    <xf numFmtId="3" fontId="2" fillId="0" borderId="0" xfId="1" applyNumberFormat="1" applyFont="1" applyBorder="1" applyAlignment="1">
      <alignment horizontal="center" vertical="center" wrapText="1"/>
    </xf>
    <xf numFmtId="3" fontId="2" fillId="0" borderId="6" xfId="1" applyNumberFormat="1" applyFont="1" applyBorder="1" applyAlignment="1">
      <alignment horizontal="center" vertical="center" wrapText="1"/>
    </xf>
    <xf numFmtId="3" fontId="2" fillId="0" borderId="7" xfId="1" applyNumberFormat="1" applyFont="1" applyBorder="1" applyAlignment="1">
      <alignment horizontal="center" vertical="center" wrapText="1"/>
    </xf>
    <xf numFmtId="3" fontId="2" fillId="0" borderId="8" xfId="1" applyNumberFormat="1" applyFont="1" applyBorder="1" applyAlignment="1">
      <alignment horizontal="center" vertical="center" wrapText="1"/>
    </xf>
    <xf numFmtId="3" fontId="2" fillId="0" borderId="9" xfId="1" applyNumberFormat="1" applyFont="1" applyBorder="1" applyAlignment="1">
      <alignment horizontal="center" vertical="center" wrapText="1"/>
    </xf>
    <xf numFmtId="0" fontId="5" fillId="0" borderId="0" xfId="0" applyFont="1" applyAlignment="1">
      <alignment horizontal="left"/>
    </xf>
    <xf numFmtId="3" fontId="2" fillId="0" borderId="0" xfId="1" applyNumberFormat="1" applyFont="1" applyAlignment="1">
      <alignment horizontal="center" vertical="center" wrapText="1"/>
    </xf>
  </cellXfs>
  <cellStyles count="3">
    <cellStyle name="Normal" xfId="0" builtinId="0"/>
    <cellStyle name="Normal 2" xfId="1" xr:uid="{B17E2A70-0177-4E7A-B17F-A0EAA50FF2D1}"/>
    <cellStyle name="Normal 2 2" xfId="2" xr:uid="{0C4A8BB3-C584-4EE9-8C01-34743F72F3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E0B60-BFBE-4EAD-A9A6-5277294FB2CA}">
  <dimension ref="A1:R31"/>
  <sheetViews>
    <sheetView tabSelected="1" topLeftCell="A10" zoomScale="55" zoomScaleNormal="55" workbookViewId="0">
      <pane xSplit="1" topLeftCell="B1" activePane="topRight" state="frozen"/>
      <selection activeCell="A3" sqref="A3"/>
      <selection pane="topRight" activeCell="I32" sqref="I32"/>
    </sheetView>
  </sheetViews>
  <sheetFormatPr defaultColWidth="9.1796875" defaultRowHeight="14.5" x14ac:dyDescent="0.35"/>
  <cols>
    <col min="1" max="1" width="82" style="2" customWidth="1"/>
    <col min="2" max="2" width="17.453125" style="2" customWidth="1"/>
    <col min="3" max="10" width="16.81640625" style="2" customWidth="1"/>
    <col min="11" max="11" width="15.81640625" style="2" customWidth="1"/>
    <col min="12" max="16384" width="9.1796875" style="2"/>
  </cols>
  <sheetData>
    <row r="1" spans="1:18" ht="15" customHeight="1" x14ac:dyDescent="0.35">
      <c r="A1" s="48" t="s">
        <v>0</v>
      </c>
      <c r="B1" s="49"/>
      <c r="C1" s="49"/>
      <c r="D1" s="49"/>
      <c r="E1" s="49"/>
      <c r="F1" s="49"/>
      <c r="G1" s="49"/>
      <c r="H1" s="49"/>
      <c r="I1" s="50"/>
      <c r="J1" s="40"/>
      <c r="K1" s="1"/>
      <c r="L1" s="1"/>
      <c r="M1" s="1"/>
      <c r="N1" s="1"/>
      <c r="O1" s="1"/>
      <c r="P1" s="1"/>
      <c r="Q1" s="1"/>
      <c r="R1" s="1"/>
    </row>
    <row r="2" spans="1:18" x14ac:dyDescent="0.35">
      <c r="A2" s="51"/>
      <c r="B2" s="52"/>
      <c r="C2" s="52"/>
      <c r="D2" s="52"/>
      <c r="E2" s="52"/>
      <c r="F2" s="52"/>
      <c r="G2" s="52"/>
      <c r="H2" s="52"/>
      <c r="I2" s="53"/>
      <c r="J2" s="40"/>
      <c r="K2" s="1"/>
      <c r="L2" s="1"/>
      <c r="M2" s="1"/>
      <c r="N2" s="1"/>
      <c r="O2" s="1"/>
      <c r="P2" s="1"/>
      <c r="Q2" s="1"/>
      <c r="R2" s="1"/>
    </row>
    <row r="3" spans="1:18" x14ac:dyDescent="0.35">
      <c r="A3" s="51"/>
      <c r="B3" s="52"/>
      <c r="C3" s="52"/>
      <c r="D3" s="52"/>
      <c r="E3" s="52"/>
      <c r="F3" s="52"/>
      <c r="G3" s="52"/>
      <c r="H3" s="52"/>
      <c r="I3" s="53"/>
      <c r="J3" s="40"/>
      <c r="K3" s="1"/>
      <c r="L3" s="1"/>
      <c r="M3" s="1"/>
      <c r="N3" s="1"/>
      <c r="O3" s="1"/>
      <c r="P3" s="1"/>
      <c r="Q3" s="1"/>
      <c r="R3" s="1"/>
    </row>
    <row r="4" spans="1:18" x14ac:dyDescent="0.35">
      <c r="A4" s="54"/>
      <c r="B4" s="55"/>
      <c r="C4" s="55"/>
      <c r="D4" s="55"/>
      <c r="E4" s="55"/>
      <c r="F4" s="55"/>
      <c r="G4" s="55"/>
      <c r="H4" s="55"/>
      <c r="I4" s="56"/>
      <c r="J4" s="40"/>
      <c r="K4" s="1"/>
      <c r="L4" s="1"/>
      <c r="M4" s="1"/>
      <c r="N4" s="1"/>
      <c r="O4" s="1"/>
      <c r="P4" s="1"/>
      <c r="Q4" s="1"/>
      <c r="R4" s="1"/>
    </row>
    <row r="5" spans="1:18" ht="175" x14ac:dyDescent="0.35">
      <c r="A5" s="3" t="s">
        <v>1</v>
      </c>
      <c r="B5" s="4" t="s">
        <v>2</v>
      </c>
      <c r="C5" s="4" t="s">
        <v>3</v>
      </c>
      <c r="D5" s="4" t="s">
        <v>4</v>
      </c>
      <c r="E5" s="4" t="s">
        <v>5</v>
      </c>
      <c r="F5" s="5" t="s">
        <v>6</v>
      </c>
      <c r="G5" s="4" t="s">
        <v>7</v>
      </c>
      <c r="H5" s="4" t="s">
        <v>8</v>
      </c>
      <c r="I5" s="5" t="s">
        <v>9</v>
      </c>
      <c r="J5" s="5" t="s">
        <v>29</v>
      </c>
      <c r="K5" s="6" t="s">
        <v>10</v>
      </c>
    </row>
    <row r="6" spans="1:18" s="9" customFormat="1" x14ac:dyDescent="0.35">
      <c r="A6" s="7" t="s">
        <v>11</v>
      </c>
      <c r="B6" s="8">
        <v>316564</v>
      </c>
      <c r="C6" s="32">
        <v>4392798</v>
      </c>
      <c r="D6" s="33">
        <v>55670</v>
      </c>
      <c r="E6" s="8">
        <v>206756</v>
      </c>
      <c r="F6" s="34">
        <v>738755</v>
      </c>
      <c r="G6" s="8">
        <v>6671929</v>
      </c>
      <c r="H6" s="35">
        <v>6110055</v>
      </c>
      <c r="I6" s="32">
        <v>1673794</v>
      </c>
      <c r="J6" s="6">
        <v>78</v>
      </c>
      <c r="K6" s="8">
        <f>SUM(B6:J6)</f>
        <v>20166399</v>
      </c>
    </row>
    <row r="7" spans="1:18" x14ac:dyDescent="0.35">
      <c r="A7" s="10" t="s">
        <v>12</v>
      </c>
      <c r="B7" s="28">
        <v>13270</v>
      </c>
      <c r="C7" s="36">
        <v>80184</v>
      </c>
      <c r="D7" s="36"/>
      <c r="E7" s="28">
        <v>1357</v>
      </c>
      <c r="F7" s="37">
        <v>47377</v>
      </c>
      <c r="G7" s="28">
        <v>70961</v>
      </c>
      <c r="H7" s="38">
        <v>6449</v>
      </c>
      <c r="I7" s="36">
        <v>89301</v>
      </c>
      <c r="J7" s="27"/>
      <c r="K7" s="8">
        <f t="shared" ref="K7:K20" si="0">SUM(B7:J7)</f>
        <v>308899</v>
      </c>
    </row>
    <row r="8" spans="1:18" x14ac:dyDescent="0.35">
      <c r="A8" s="11" t="s">
        <v>13</v>
      </c>
      <c r="B8" s="28">
        <v>2861</v>
      </c>
      <c r="C8" s="36">
        <v>455962</v>
      </c>
      <c r="D8" s="36"/>
      <c r="E8" s="28">
        <v>2550</v>
      </c>
      <c r="F8" s="37"/>
      <c r="G8" s="28">
        <v>6453</v>
      </c>
      <c r="H8" s="38">
        <v>72999</v>
      </c>
      <c r="I8" s="36">
        <v>21054</v>
      </c>
      <c r="J8" s="27"/>
      <c r="K8" s="8">
        <f t="shared" si="0"/>
        <v>561879</v>
      </c>
    </row>
    <row r="9" spans="1:18" x14ac:dyDescent="0.35">
      <c r="A9" s="10" t="s">
        <v>14</v>
      </c>
      <c r="B9" s="28">
        <v>163747</v>
      </c>
      <c r="C9" s="36">
        <v>1401105</v>
      </c>
      <c r="D9" s="39">
        <v>21457</v>
      </c>
      <c r="E9" s="28">
        <v>134885</v>
      </c>
      <c r="F9" s="37">
        <v>691378</v>
      </c>
      <c r="G9" s="28">
        <v>3285619</v>
      </c>
      <c r="H9" s="38">
        <v>2109557</v>
      </c>
      <c r="I9" s="36">
        <v>1070355</v>
      </c>
      <c r="J9" s="27">
        <v>78</v>
      </c>
      <c r="K9" s="8">
        <f t="shared" si="0"/>
        <v>8878181</v>
      </c>
    </row>
    <row r="10" spans="1:18" x14ac:dyDescent="0.35">
      <c r="A10" s="10" t="s">
        <v>15</v>
      </c>
      <c r="B10" s="28">
        <v>136687</v>
      </c>
      <c r="C10" s="36">
        <v>2455547</v>
      </c>
      <c r="D10" s="39">
        <v>5794</v>
      </c>
      <c r="E10" s="28">
        <v>67964</v>
      </c>
      <c r="F10" s="37"/>
      <c r="G10" s="28">
        <v>2906931</v>
      </c>
      <c r="H10" s="38">
        <v>3921050</v>
      </c>
      <c r="I10" s="36">
        <v>493084</v>
      </c>
      <c r="J10" s="27"/>
      <c r="K10" s="8">
        <f t="shared" si="0"/>
        <v>9987057</v>
      </c>
    </row>
    <row r="11" spans="1:18" x14ac:dyDescent="0.35">
      <c r="A11" s="10" t="s">
        <v>16</v>
      </c>
      <c r="B11" s="28"/>
      <c r="C11" s="36">
        <v>81636</v>
      </c>
      <c r="D11" s="36"/>
      <c r="E11" s="28">
        <v>16863</v>
      </c>
      <c r="F11" s="37"/>
      <c r="G11" s="28">
        <v>768896</v>
      </c>
      <c r="H11" s="38">
        <v>424937</v>
      </c>
      <c r="I11" s="36">
        <v>155746</v>
      </c>
      <c r="J11" s="27"/>
      <c r="K11" s="8">
        <f t="shared" si="0"/>
        <v>1448078</v>
      </c>
    </row>
    <row r="12" spans="1:18" s="9" customFormat="1" x14ac:dyDescent="0.35">
      <c r="A12" s="12" t="s">
        <v>17</v>
      </c>
      <c r="B12" s="8">
        <v>437975</v>
      </c>
      <c r="C12" s="32">
        <v>5597037</v>
      </c>
      <c r="D12" s="33">
        <v>84422</v>
      </c>
      <c r="E12" s="8">
        <v>294294</v>
      </c>
      <c r="F12" s="34">
        <v>200787</v>
      </c>
      <c r="G12" s="8">
        <v>7919778</v>
      </c>
      <c r="H12" s="35">
        <v>9510540</v>
      </c>
      <c r="I12" s="32">
        <v>2084446</v>
      </c>
      <c r="J12" s="6">
        <v>377</v>
      </c>
      <c r="K12" s="8">
        <f>SUM(B12:J12)</f>
        <v>26129656</v>
      </c>
    </row>
    <row r="13" spans="1:18" s="9" customFormat="1" x14ac:dyDescent="0.35">
      <c r="A13" s="10" t="s">
        <v>18</v>
      </c>
      <c r="B13" s="28"/>
      <c r="C13" s="28">
        <v>44786</v>
      </c>
      <c r="D13" s="8"/>
      <c r="E13" s="28"/>
      <c r="F13" s="31"/>
      <c r="G13" s="28">
        <v>14</v>
      </c>
      <c r="H13" s="16">
        <v>4564</v>
      </c>
      <c r="I13" s="27"/>
      <c r="J13" s="27"/>
      <c r="K13" s="8">
        <f t="shared" si="0"/>
        <v>49364</v>
      </c>
    </row>
    <row r="14" spans="1:18" x14ac:dyDescent="0.35">
      <c r="A14" s="10" t="s">
        <v>19</v>
      </c>
      <c r="B14" s="28">
        <v>35</v>
      </c>
      <c r="C14" s="28">
        <v>138889</v>
      </c>
      <c r="D14" s="29">
        <v>82360</v>
      </c>
      <c r="E14" s="28">
        <v>36</v>
      </c>
      <c r="F14" s="31">
        <v>17715</v>
      </c>
      <c r="G14" s="28">
        <v>495932</v>
      </c>
      <c r="H14" s="16">
        <v>13002</v>
      </c>
      <c r="I14" s="28">
        <v>20171</v>
      </c>
      <c r="J14" s="27"/>
      <c r="K14" s="8">
        <f t="shared" si="0"/>
        <v>768140</v>
      </c>
    </row>
    <row r="15" spans="1:18" x14ac:dyDescent="0.35">
      <c r="A15" s="13" t="s">
        <v>20</v>
      </c>
      <c r="B15" s="28"/>
      <c r="C15" s="28"/>
      <c r="D15" s="30"/>
      <c r="E15" s="28"/>
      <c r="F15" s="31"/>
      <c r="G15" s="28"/>
      <c r="H15" s="16"/>
      <c r="I15" s="27"/>
      <c r="J15" s="27"/>
      <c r="K15" s="8">
        <f t="shared" si="0"/>
        <v>0</v>
      </c>
    </row>
    <row r="16" spans="1:18" x14ac:dyDescent="0.35">
      <c r="A16" s="14" t="s">
        <v>21</v>
      </c>
      <c r="B16" s="28">
        <v>16425</v>
      </c>
      <c r="C16" s="28">
        <v>1236219</v>
      </c>
      <c r="D16" s="28"/>
      <c r="E16" s="28">
        <v>4260</v>
      </c>
      <c r="F16" s="31">
        <v>13810</v>
      </c>
      <c r="G16" s="28">
        <v>465273</v>
      </c>
      <c r="H16" s="16">
        <v>796477</v>
      </c>
      <c r="I16" s="28">
        <v>150532</v>
      </c>
      <c r="J16" s="27"/>
      <c r="K16" s="8">
        <f t="shared" si="0"/>
        <v>2682996</v>
      </c>
    </row>
    <row r="17" spans="1:11" x14ac:dyDescent="0.35">
      <c r="A17" s="10" t="s">
        <v>22</v>
      </c>
      <c r="B17" s="28">
        <v>3501</v>
      </c>
      <c r="C17" s="28">
        <v>95597</v>
      </c>
      <c r="D17" s="29">
        <v>1949</v>
      </c>
      <c r="E17" s="28">
        <v>6019</v>
      </c>
      <c r="F17" s="31">
        <v>5270</v>
      </c>
      <c r="G17" s="28">
        <v>267473</v>
      </c>
      <c r="H17" s="16">
        <v>316742</v>
      </c>
      <c r="I17" s="28">
        <v>89356</v>
      </c>
      <c r="J17" s="27"/>
      <c r="K17" s="8">
        <f t="shared" si="0"/>
        <v>785907</v>
      </c>
    </row>
    <row r="18" spans="1:11" s="17" customFormat="1" x14ac:dyDescent="0.35">
      <c r="A18" s="15" t="s">
        <v>23</v>
      </c>
      <c r="B18" s="28">
        <v>144314</v>
      </c>
      <c r="C18" s="28">
        <v>1878455</v>
      </c>
      <c r="D18" s="29">
        <v>112</v>
      </c>
      <c r="E18" s="28">
        <v>75546</v>
      </c>
      <c r="F18" s="31">
        <v>163901</v>
      </c>
      <c r="G18" s="28">
        <v>2320720</v>
      </c>
      <c r="H18" s="16">
        <v>1976251</v>
      </c>
      <c r="I18" s="28">
        <v>423381</v>
      </c>
      <c r="J18" s="27">
        <v>375</v>
      </c>
      <c r="K18" s="8">
        <f t="shared" si="0"/>
        <v>6983055</v>
      </c>
    </row>
    <row r="19" spans="1:11" x14ac:dyDescent="0.35">
      <c r="A19" s="10" t="s">
        <v>24</v>
      </c>
      <c r="B19" s="28">
        <v>273700</v>
      </c>
      <c r="C19" s="28">
        <v>2203091</v>
      </c>
      <c r="D19" s="28"/>
      <c r="E19" s="28">
        <v>208433</v>
      </c>
      <c r="F19" s="31">
        <v>91</v>
      </c>
      <c r="G19" s="28">
        <v>4370366</v>
      </c>
      <c r="H19" s="16">
        <v>6403504</v>
      </c>
      <c r="I19" s="28">
        <v>1401006</v>
      </c>
      <c r="J19" s="27">
        <v>2</v>
      </c>
      <c r="K19" s="8">
        <f t="shared" si="0"/>
        <v>14860193</v>
      </c>
    </row>
    <row r="20" spans="1:11" x14ac:dyDescent="0.35">
      <c r="A20" s="10" t="s">
        <v>25</v>
      </c>
      <c r="B20" s="28">
        <v>2727</v>
      </c>
      <c r="C20" s="28">
        <v>110439</v>
      </c>
      <c r="D20" s="28"/>
      <c r="E20" s="28">
        <v>2368</v>
      </c>
      <c r="F20" s="31"/>
      <c r="G20" s="28"/>
      <c r="H20" s="16">
        <v>23532</v>
      </c>
      <c r="I20" s="28">
        <v>40908</v>
      </c>
      <c r="J20" s="28"/>
      <c r="K20" s="8">
        <f t="shared" si="0"/>
        <v>179974</v>
      </c>
    </row>
    <row r="21" spans="1:11" x14ac:dyDescent="0.35">
      <c r="A21" s="10" t="s">
        <v>26</v>
      </c>
      <c r="B21" s="28"/>
      <c r="C21" s="28"/>
      <c r="D21" s="29">
        <v>45677</v>
      </c>
      <c r="E21" s="28">
        <v>182938</v>
      </c>
      <c r="F21" s="31"/>
      <c r="G21" s="28">
        <v>3507672</v>
      </c>
      <c r="H21" s="16">
        <v>3212049</v>
      </c>
      <c r="I21" s="28">
        <v>1707404</v>
      </c>
      <c r="J21" s="28"/>
      <c r="K21" s="8">
        <f>SUM(B21:J21)</f>
        <v>8655740</v>
      </c>
    </row>
    <row r="22" spans="1:11" x14ac:dyDescent="0.35">
      <c r="A22" s="18"/>
      <c r="B22"/>
      <c r="C22"/>
      <c r="D22"/>
      <c r="E22"/>
      <c r="F22" s="19"/>
      <c r="H22" s="19"/>
      <c r="I22" s="19"/>
      <c r="J22" s="19"/>
    </row>
    <row r="23" spans="1:11" x14ac:dyDescent="0.35">
      <c r="A23" s="20"/>
      <c r="B23"/>
      <c r="C23"/>
      <c r="D23"/>
      <c r="E23"/>
      <c r="F23" s="21"/>
      <c r="G23" s="21"/>
      <c r="H23" s="21"/>
      <c r="I23" s="21"/>
      <c r="J23" s="21"/>
    </row>
    <row r="24" spans="1:11" x14ac:dyDescent="0.35">
      <c r="A24" s="22"/>
      <c r="B24"/>
      <c r="C24"/>
      <c r="D24"/>
      <c r="E24"/>
      <c r="F24" s="23"/>
      <c r="G24" s="23"/>
      <c r="H24" s="23"/>
      <c r="I24" s="23"/>
      <c r="J24" s="23"/>
    </row>
    <row r="25" spans="1:11" x14ac:dyDescent="0.35">
      <c r="A25" s="2" t="s">
        <v>27</v>
      </c>
    </row>
    <row r="27" spans="1:11" x14ac:dyDescent="0.35">
      <c r="A27" s="9" t="s">
        <v>57</v>
      </c>
    </row>
    <row r="28" spans="1:11" s="25" customFormat="1" x14ac:dyDescent="0.35">
      <c r="A28" s="25" t="s">
        <v>28</v>
      </c>
      <c r="B28" s="26"/>
      <c r="C28" s="26"/>
      <c r="D28" s="26"/>
      <c r="E28" s="26"/>
      <c r="F28" s="26"/>
      <c r="G28" s="26"/>
      <c r="H28" s="26"/>
      <c r="I28" s="26"/>
      <c r="J28" s="26"/>
    </row>
    <row r="30" spans="1:11" s="24" customFormat="1" x14ac:dyDescent="0.35">
      <c r="A30" s="57"/>
      <c r="B30" s="57"/>
      <c r="C30" s="57"/>
      <c r="D30" s="57"/>
      <c r="E30" s="57"/>
      <c r="F30" s="57"/>
      <c r="G30" s="57"/>
      <c r="H30" s="57"/>
      <c r="I30" s="57"/>
      <c r="J30" s="41"/>
    </row>
    <row r="31" spans="1:11" s="24" customFormat="1" x14ac:dyDescent="0.35">
      <c r="A31" s="57"/>
      <c r="B31" s="57"/>
      <c r="C31" s="57"/>
      <c r="D31" s="57"/>
      <c r="E31" s="57"/>
      <c r="F31" s="57"/>
      <c r="G31" s="57"/>
      <c r="H31" s="57"/>
      <c r="I31" s="57"/>
      <c r="J31" s="41"/>
    </row>
  </sheetData>
  <mergeCells count="3">
    <mergeCell ref="A1:I4"/>
    <mergeCell ref="A30:I30"/>
    <mergeCell ref="A31:I3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2962C-835F-4B24-BACD-E8A873B7CD97}">
  <dimension ref="A1:K27"/>
  <sheetViews>
    <sheetView zoomScale="70" zoomScaleNormal="70" workbookViewId="0">
      <selection activeCell="K7" sqref="K7"/>
    </sheetView>
  </sheetViews>
  <sheetFormatPr defaultRowHeight="14.5" x14ac:dyDescent="0.35"/>
  <cols>
    <col min="1" max="1" width="82" customWidth="1"/>
    <col min="2" max="2" width="17.453125" customWidth="1"/>
    <col min="3" max="9" width="16.81640625" customWidth="1"/>
    <col min="10" max="10" width="13.26953125" customWidth="1"/>
    <col min="11" max="11" width="15.81640625" customWidth="1"/>
  </cols>
  <sheetData>
    <row r="1" spans="1:11" x14ac:dyDescent="0.35">
      <c r="A1" s="51" t="s">
        <v>56</v>
      </c>
      <c r="B1" s="58"/>
      <c r="C1" s="58"/>
      <c r="D1" s="58"/>
      <c r="E1" s="58"/>
      <c r="F1" s="58"/>
      <c r="G1" s="58"/>
      <c r="H1" s="58"/>
      <c r="I1" s="58"/>
      <c r="J1" s="58"/>
      <c r="K1" s="1"/>
    </row>
    <row r="2" spans="1:11" x14ac:dyDescent="0.35">
      <c r="A2" s="51"/>
      <c r="B2" s="58"/>
      <c r="C2" s="58"/>
      <c r="D2" s="58"/>
      <c r="E2" s="58"/>
      <c r="F2" s="58"/>
      <c r="G2" s="58"/>
      <c r="H2" s="58"/>
      <c r="I2" s="58"/>
      <c r="J2" s="58"/>
      <c r="K2" s="1"/>
    </row>
    <row r="3" spans="1:11" x14ac:dyDescent="0.35">
      <c r="A3" s="51"/>
      <c r="B3" s="58"/>
      <c r="C3" s="58"/>
      <c r="D3" s="58"/>
      <c r="E3" s="58"/>
      <c r="F3" s="58"/>
      <c r="G3" s="58"/>
      <c r="H3" s="58"/>
      <c r="I3" s="58"/>
      <c r="J3" s="58"/>
      <c r="K3" s="1"/>
    </row>
    <row r="4" spans="1:11" x14ac:dyDescent="0.35">
      <c r="A4" s="54"/>
      <c r="B4" s="55"/>
      <c r="C4" s="55"/>
      <c r="D4" s="55"/>
      <c r="E4" s="55"/>
      <c r="F4" s="55"/>
      <c r="G4" s="55"/>
      <c r="H4" s="55"/>
      <c r="I4" s="55"/>
      <c r="J4" s="55"/>
      <c r="K4" s="1"/>
    </row>
    <row r="5" spans="1:11" ht="69.5" x14ac:dyDescent="0.35">
      <c r="A5" s="3" t="s">
        <v>30</v>
      </c>
      <c r="B5" s="4" t="s">
        <v>31</v>
      </c>
      <c r="C5" s="4" t="s">
        <v>32</v>
      </c>
      <c r="D5" s="4" t="s">
        <v>33</v>
      </c>
      <c r="E5" s="4" t="s">
        <v>34</v>
      </c>
      <c r="F5" s="5" t="s">
        <v>35</v>
      </c>
      <c r="G5" s="4" t="s">
        <v>36</v>
      </c>
      <c r="H5" s="4" t="s">
        <v>37</v>
      </c>
      <c r="I5" s="5" t="s">
        <v>38</v>
      </c>
      <c r="J5" s="5" t="s">
        <v>29</v>
      </c>
      <c r="K5" s="6" t="s">
        <v>39</v>
      </c>
    </row>
    <row r="6" spans="1:11" x14ac:dyDescent="0.35">
      <c r="A6" s="42" t="s">
        <v>40</v>
      </c>
      <c r="B6" s="8">
        <v>316564</v>
      </c>
      <c r="C6" s="32">
        <v>4392798</v>
      </c>
      <c r="D6" s="33">
        <v>55670</v>
      </c>
      <c r="E6" s="8">
        <v>206756</v>
      </c>
      <c r="F6" s="34">
        <v>738755</v>
      </c>
      <c r="G6" s="8">
        <v>6671929</v>
      </c>
      <c r="H6" s="35">
        <v>6110055</v>
      </c>
      <c r="I6" s="32">
        <v>1673794</v>
      </c>
      <c r="J6" s="6">
        <v>78</v>
      </c>
      <c r="K6" s="8">
        <f>SUM(B6:J6)</f>
        <v>20166399</v>
      </c>
    </row>
    <row r="7" spans="1:11" x14ac:dyDescent="0.35">
      <c r="A7" s="43" t="s">
        <v>41</v>
      </c>
      <c r="B7" s="28">
        <v>13270</v>
      </c>
      <c r="C7" s="36">
        <v>80184</v>
      </c>
      <c r="D7" s="36"/>
      <c r="E7" s="28">
        <v>1357</v>
      </c>
      <c r="F7" s="37">
        <v>47377</v>
      </c>
      <c r="G7" s="28">
        <v>70961</v>
      </c>
      <c r="H7" s="38">
        <v>6449</v>
      </c>
      <c r="I7" s="36">
        <v>89301</v>
      </c>
      <c r="J7" s="27"/>
      <c r="K7" s="8">
        <f t="shared" ref="K7:K21" si="0">SUM(B7:J7)</f>
        <v>308899</v>
      </c>
    </row>
    <row r="8" spans="1:11" x14ac:dyDescent="0.35">
      <c r="A8" s="44" t="s">
        <v>42</v>
      </c>
      <c r="B8" s="28">
        <v>2861</v>
      </c>
      <c r="C8" s="36">
        <v>455962</v>
      </c>
      <c r="D8" s="36"/>
      <c r="E8" s="28">
        <v>2550</v>
      </c>
      <c r="F8" s="37"/>
      <c r="G8" s="28">
        <v>6453</v>
      </c>
      <c r="H8" s="38">
        <v>72999</v>
      </c>
      <c r="I8" s="36">
        <v>21054</v>
      </c>
      <c r="J8" s="27"/>
      <c r="K8" s="8">
        <f t="shared" si="0"/>
        <v>561879</v>
      </c>
    </row>
    <row r="9" spans="1:11" x14ac:dyDescent="0.35">
      <c r="A9" s="43" t="s">
        <v>43</v>
      </c>
      <c r="B9" s="28">
        <v>163747</v>
      </c>
      <c r="C9" s="36">
        <v>1401105</v>
      </c>
      <c r="D9" s="39">
        <v>21457</v>
      </c>
      <c r="E9" s="28">
        <v>134885</v>
      </c>
      <c r="F9" s="37">
        <v>691378</v>
      </c>
      <c r="G9" s="28">
        <v>3285619</v>
      </c>
      <c r="H9" s="38">
        <v>2109557</v>
      </c>
      <c r="I9" s="36">
        <v>1070355</v>
      </c>
      <c r="J9" s="27">
        <v>78</v>
      </c>
      <c r="K9" s="8">
        <f>SUM(B9:J9)</f>
        <v>8878181</v>
      </c>
    </row>
    <row r="10" spans="1:11" x14ac:dyDescent="0.35">
      <c r="A10" s="43" t="s">
        <v>44</v>
      </c>
      <c r="B10" s="28">
        <v>136687</v>
      </c>
      <c r="C10" s="36">
        <v>2455547</v>
      </c>
      <c r="D10" s="39">
        <v>5794</v>
      </c>
      <c r="E10" s="28">
        <v>67964</v>
      </c>
      <c r="F10" s="37"/>
      <c r="G10" s="28">
        <v>2906931</v>
      </c>
      <c r="H10" s="38">
        <v>3921050</v>
      </c>
      <c r="I10" s="36">
        <v>493084</v>
      </c>
      <c r="J10" s="27"/>
      <c r="K10" s="8">
        <f t="shared" si="0"/>
        <v>9987057</v>
      </c>
    </row>
    <row r="11" spans="1:11" x14ac:dyDescent="0.35">
      <c r="A11" s="43" t="s">
        <v>45</v>
      </c>
      <c r="B11" s="28"/>
      <c r="C11" s="36">
        <v>81636</v>
      </c>
      <c r="D11" s="36"/>
      <c r="E11" s="28">
        <v>16863</v>
      </c>
      <c r="F11" s="37"/>
      <c r="G11" s="28">
        <v>768896</v>
      </c>
      <c r="H11" s="38">
        <v>424937</v>
      </c>
      <c r="I11" s="36">
        <v>155746</v>
      </c>
      <c r="J11" s="27"/>
      <c r="K11" s="8">
        <f t="shared" si="0"/>
        <v>1448078</v>
      </c>
    </row>
    <row r="12" spans="1:11" x14ac:dyDescent="0.35">
      <c r="A12" s="45" t="s">
        <v>46</v>
      </c>
      <c r="B12" s="8">
        <v>437975</v>
      </c>
      <c r="C12" s="32">
        <v>5597037</v>
      </c>
      <c r="D12" s="33">
        <v>84422</v>
      </c>
      <c r="E12" s="8">
        <v>294294</v>
      </c>
      <c r="F12" s="34">
        <v>200787</v>
      </c>
      <c r="G12" s="8">
        <v>7919778</v>
      </c>
      <c r="H12" s="35">
        <v>9510540</v>
      </c>
      <c r="I12" s="32">
        <v>2084446</v>
      </c>
      <c r="J12" s="6">
        <v>377</v>
      </c>
      <c r="K12" s="8">
        <f t="shared" si="0"/>
        <v>26129656</v>
      </c>
    </row>
    <row r="13" spans="1:11" x14ac:dyDescent="0.35">
      <c r="A13" s="43" t="s">
        <v>47</v>
      </c>
      <c r="B13" s="28"/>
      <c r="C13" s="28">
        <v>44786</v>
      </c>
      <c r="D13" s="8"/>
      <c r="E13" s="28"/>
      <c r="F13" s="31"/>
      <c r="G13" s="28">
        <v>14</v>
      </c>
      <c r="H13" s="16">
        <v>4564</v>
      </c>
      <c r="I13" s="27"/>
      <c r="J13" s="27"/>
      <c r="K13" s="8">
        <f t="shared" si="0"/>
        <v>49364</v>
      </c>
    </row>
    <row r="14" spans="1:11" x14ac:dyDescent="0.35">
      <c r="A14" s="43" t="s">
        <v>48</v>
      </c>
      <c r="B14" s="28">
        <v>35</v>
      </c>
      <c r="C14" s="28">
        <v>138889</v>
      </c>
      <c r="D14" s="29">
        <v>82360</v>
      </c>
      <c r="E14" s="28">
        <v>36</v>
      </c>
      <c r="F14" s="31">
        <v>17715</v>
      </c>
      <c r="G14" s="28">
        <v>495932</v>
      </c>
      <c r="H14" s="16">
        <v>13002</v>
      </c>
      <c r="I14" s="28">
        <v>20171</v>
      </c>
      <c r="J14" s="27"/>
      <c r="K14" s="8">
        <f t="shared" si="0"/>
        <v>768140</v>
      </c>
    </row>
    <row r="15" spans="1:11" x14ac:dyDescent="0.35">
      <c r="A15" s="46" t="s">
        <v>49</v>
      </c>
      <c r="B15" s="28"/>
      <c r="C15" s="28"/>
      <c r="D15" s="30"/>
      <c r="E15" s="28"/>
      <c r="F15" s="31"/>
      <c r="G15" s="28"/>
      <c r="H15" s="16"/>
      <c r="I15" s="27"/>
      <c r="J15" s="27"/>
      <c r="K15" s="8">
        <f t="shared" si="0"/>
        <v>0</v>
      </c>
    </row>
    <row r="16" spans="1:11" x14ac:dyDescent="0.35">
      <c r="A16" s="47" t="s">
        <v>41</v>
      </c>
      <c r="B16" s="28">
        <v>16425</v>
      </c>
      <c r="C16" s="28">
        <v>1236219</v>
      </c>
      <c r="D16" s="28"/>
      <c r="E16" s="28">
        <v>4260</v>
      </c>
      <c r="F16" s="31">
        <v>13810</v>
      </c>
      <c r="G16" s="28">
        <v>465273</v>
      </c>
      <c r="H16" s="16">
        <v>796477</v>
      </c>
      <c r="I16" s="28">
        <v>150532</v>
      </c>
      <c r="J16" s="27"/>
      <c r="K16" s="8">
        <f t="shared" si="0"/>
        <v>2682996</v>
      </c>
    </row>
    <row r="17" spans="1:11" x14ac:dyDescent="0.35">
      <c r="A17" s="43" t="s">
        <v>42</v>
      </c>
      <c r="B17" s="28">
        <v>3501</v>
      </c>
      <c r="C17" s="28">
        <v>95597</v>
      </c>
      <c r="D17" s="29">
        <v>1949</v>
      </c>
      <c r="E17" s="28">
        <v>6019</v>
      </c>
      <c r="F17" s="31">
        <v>5270</v>
      </c>
      <c r="G17" s="28">
        <v>267473</v>
      </c>
      <c r="H17" s="16">
        <v>316742</v>
      </c>
      <c r="I17" s="28">
        <v>89356</v>
      </c>
      <c r="J17" s="27"/>
      <c r="K17" s="8">
        <f t="shared" si="0"/>
        <v>785907</v>
      </c>
    </row>
    <row r="18" spans="1:11" x14ac:dyDescent="0.35">
      <c r="A18" s="43" t="s">
        <v>50</v>
      </c>
      <c r="B18" s="28">
        <v>144314</v>
      </c>
      <c r="C18" s="28">
        <v>1878455</v>
      </c>
      <c r="D18" s="29">
        <v>112</v>
      </c>
      <c r="E18" s="28">
        <v>75546</v>
      </c>
      <c r="F18" s="31">
        <v>163901</v>
      </c>
      <c r="G18" s="28">
        <v>2320720</v>
      </c>
      <c r="H18" s="16">
        <v>1976251</v>
      </c>
      <c r="I18" s="28">
        <v>423381</v>
      </c>
      <c r="J18" s="27">
        <v>375</v>
      </c>
      <c r="K18" s="8">
        <f t="shared" si="0"/>
        <v>6983055</v>
      </c>
    </row>
    <row r="19" spans="1:11" x14ac:dyDescent="0.35">
      <c r="A19" s="43" t="s">
        <v>44</v>
      </c>
      <c r="B19" s="28">
        <v>273700</v>
      </c>
      <c r="C19" s="28">
        <v>2203091</v>
      </c>
      <c r="D19" s="28"/>
      <c r="E19" s="28">
        <v>208433</v>
      </c>
      <c r="F19" s="31">
        <v>91</v>
      </c>
      <c r="G19" s="28">
        <v>4370366</v>
      </c>
      <c r="H19" s="16">
        <v>6403504</v>
      </c>
      <c r="I19" s="28">
        <v>1401006</v>
      </c>
      <c r="J19" s="27">
        <v>2</v>
      </c>
      <c r="K19" s="8">
        <f t="shared" si="0"/>
        <v>14860193</v>
      </c>
    </row>
    <row r="20" spans="1:11" x14ac:dyDescent="0.35">
      <c r="A20" s="43" t="s">
        <v>51</v>
      </c>
      <c r="B20" s="28">
        <v>2727</v>
      </c>
      <c r="C20" s="28">
        <v>110439</v>
      </c>
      <c r="D20" s="28"/>
      <c r="E20" s="28">
        <v>2368</v>
      </c>
      <c r="F20" s="31"/>
      <c r="G20" s="28"/>
      <c r="H20" s="16">
        <v>23532</v>
      </c>
      <c r="I20" s="28">
        <v>40908</v>
      </c>
      <c r="J20" s="28"/>
      <c r="K20" s="8">
        <f t="shared" si="0"/>
        <v>179974</v>
      </c>
    </row>
    <row r="21" spans="1:11" x14ac:dyDescent="0.35">
      <c r="A21" s="43" t="s">
        <v>52</v>
      </c>
      <c r="B21" s="28"/>
      <c r="C21" s="28"/>
      <c r="D21" s="29">
        <v>45677</v>
      </c>
      <c r="E21" s="28">
        <v>182938</v>
      </c>
      <c r="F21" s="31"/>
      <c r="G21" s="28">
        <v>3507672</v>
      </c>
      <c r="H21" s="16">
        <v>3212049</v>
      </c>
      <c r="I21" s="28">
        <v>1707404</v>
      </c>
      <c r="J21" s="28"/>
      <c r="K21" s="8">
        <f t="shared" si="0"/>
        <v>8655740</v>
      </c>
    </row>
    <row r="24" spans="1:11" ht="43.5" x14ac:dyDescent="0.35">
      <c r="A24" s="1" t="s">
        <v>53</v>
      </c>
    </row>
    <row r="25" spans="1:11" x14ac:dyDescent="0.35">
      <c r="A25" s="2"/>
    </row>
    <row r="26" spans="1:11" x14ac:dyDescent="0.35">
      <c r="A26" s="9" t="s">
        <v>54</v>
      </c>
    </row>
    <row r="27" spans="1:11" x14ac:dyDescent="0.35">
      <c r="A27" s="25" t="s">
        <v>55</v>
      </c>
    </row>
  </sheetData>
  <mergeCells count="1">
    <mergeCell ref="A1:J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9E5F8D08C4503E42B6C44D4B65D4F267" ma:contentTypeVersion="13" ma:contentTypeDescription="Kurkite naują dokumentą." ma:contentTypeScope="" ma:versionID="5f419b513e2b24757fb64bd0c0982317">
  <xsd:schema xmlns:xsd="http://www.w3.org/2001/XMLSchema" xmlns:xs="http://www.w3.org/2001/XMLSchema" xmlns:p="http://schemas.microsoft.com/office/2006/metadata/properties" xmlns:ns3="38b7cde7-e94e-4332-84e6-38e67b06e9a2" xmlns:ns4="fcd74005-204f-4292-8d5a-740bb24ec244" targetNamespace="http://schemas.microsoft.com/office/2006/metadata/properties" ma:root="true" ma:fieldsID="43ff59badf3c95eeb27d90d41a471f84" ns3:_="" ns4:_="">
    <xsd:import namespace="38b7cde7-e94e-4332-84e6-38e67b06e9a2"/>
    <xsd:import namespace="fcd74005-204f-4292-8d5a-740bb24ec24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b7cde7-e94e-4332-84e6-38e67b06e9a2" elementFormDefault="qualified">
    <xsd:import namespace="http://schemas.microsoft.com/office/2006/documentManagement/types"/>
    <xsd:import namespace="http://schemas.microsoft.com/office/infopath/2007/PartnerControls"/>
    <xsd:element name="SharedWithUsers" ma:index="8"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Bendrinta su išsamia informacija" ma:internalName="SharedWithDetails" ma:readOnly="true">
      <xsd:simpleType>
        <xsd:restriction base="dms:Note">
          <xsd:maxLength value="255"/>
        </xsd:restriction>
      </xsd:simpleType>
    </xsd:element>
    <xsd:element name="SharingHintHash" ma:index="10" nillable="true" ma:displayName="Bendrinimo užuominos maiša"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d74005-204f-4292-8d5a-740bb24ec24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MediaServic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2C8E8C0-7155-4D36-98D9-AF7FEC2F47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b7cde7-e94e-4332-84e6-38e67b06e9a2"/>
    <ds:schemaRef ds:uri="fcd74005-204f-4292-8d5a-740bb24ec2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5680C3-00E0-42D4-AF68-5938CFDBE8B1}">
  <ds:schemaRefs>
    <ds:schemaRef ds:uri="http://schemas.microsoft.com/sharepoint/v3/contenttype/forms"/>
  </ds:schemaRefs>
</ds:datastoreItem>
</file>

<file path=customXml/itemProps3.xml><?xml version="1.0" encoding="utf-8"?>
<ds:datastoreItem xmlns:ds="http://schemas.openxmlformats.org/officeDocument/2006/customXml" ds:itemID="{6185AA34-445B-459D-A4B0-F93CE444B4C1}">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Audra</dc:creator>
  <cp:keywords/>
  <dc:description/>
  <cp:lastModifiedBy>Valeriya Kuznetsova</cp:lastModifiedBy>
  <cp:revision/>
  <dcterms:created xsi:type="dcterms:W3CDTF">2019-06-04T11:43:56Z</dcterms:created>
  <dcterms:modified xsi:type="dcterms:W3CDTF">2020-10-09T09:49:45Z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0x0101009E5F8D08C4503E42B6C44D4B65D4F267</vt:lpwstr>
  </property>
</Properties>
</file>