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0_Statistika/II ketv 2020/WEB'ui/"/>
    </mc:Choice>
  </mc:AlternateContent>
  <xr:revisionPtr revIDLastSave="311" documentId="8_{86A93FB0-B4BF-426E-8EC3-2914CD4EA0AD}" xr6:coauthVersionLast="45" xr6:coauthVersionMax="45" xr10:uidLastSave="{094FF82D-A163-44DD-8845-9BD1000BFEBA}"/>
  <bookViews>
    <workbookView xWindow="-110" yWindow="-110" windowWidth="19420" windowHeight="10420"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2" l="1"/>
  <c r="K22" i="2"/>
  <c r="K21" i="2"/>
  <c r="K20" i="2"/>
  <c r="K19" i="2"/>
  <c r="K18" i="2"/>
  <c r="K17" i="2"/>
  <c r="K16" i="2"/>
  <c r="K15" i="2"/>
  <c r="K14" i="2"/>
  <c r="K13" i="2"/>
  <c r="K12" i="2"/>
  <c r="K11" i="2"/>
  <c r="K10" i="2"/>
  <c r="K9" i="2"/>
  <c r="K8" i="2"/>
  <c r="K9" i="1" l="1"/>
  <c r="K7" i="1"/>
  <c r="K8" i="1"/>
  <c r="K10" i="1"/>
  <c r="K11" i="1"/>
  <c r="K12" i="1"/>
  <c r="K13" i="1"/>
  <c r="K14" i="1"/>
  <c r="K15" i="1"/>
  <c r="K16" i="1"/>
  <c r="K17" i="1"/>
  <c r="K18" i="1"/>
  <c r="K19" i="1"/>
  <c r="K20" i="1"/>
  <c r="K21" i="1"/>
  <c r="K6" i="1"/>
</calcChain>
</file>

<file path=xl/sharedStrings.xml><?xml version="1.0" encoding="utf-8"?>
<sst xmlns="http://schemas.openxmlformats.org/spreadsheetml/2006/main" count="62" uniqueCount="58">
  <si>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</si>
  <si>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</si>
  <si>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</si>
  <si>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</si>
  <si>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</si>
  <si>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</si>
  <si>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</si>
  <si>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</si>
  <si>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</si>
  <si>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</si>
  <si>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</si>
  <si>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</si>
  <si>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</si>
  <si>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</si>
  <si>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</si>
  <si>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Tame tarpe finansinė nuoma</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</si>
  <si>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</si>
  <si>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</si>
  <si>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</si>
  <si>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</si>
  <si>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</si>
  <si>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</si>
  <si>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</si>
  <si>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</si>
  <si>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</si>
  <si>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</si>
  <si>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</si>
  <si>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</si>
  <si>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Bankų rodikliai I dalis, 2020 m. II ketv., tūkst.EUR</t>
  </si>
  <si>
    <t>European Merchant Bank</t>
  </si>
  <si>
    <t>Main Indicators of Banks I part, 2020 2Q, thousands EUR</t>
  </si>
  <si>
    <t>TOTAL</t>
  </si>
  <si>
    <t>AB Šiaulių bankas, the financial group</t>
  </si>
  <si>
    <t>Swedbank, AB, the financial group</t>
  </si>
  <si>
    <t>SEB bank, the financial group</t>
  </si>
  <si>
    <t>OP Corporate Bank plc Lithuanian brach, the financial group</t>
  </si>
  <si>
    <t>UAB Medicinos bankas, the financial group</t>
  </si>
  <si>
    <t>„Luminor Bank“ AS Lithuanian branch</t>
  </si>
  <si>
    <t>AS „Citadele banka“ Lithuanian branch</t>
  </si>
  <si>
    <t>Lithuanian Central Credit Union</t>
  </si>
  <si>
    <t>Loans and advances</t>
  </si>
  <si>
    <t>Finance leases</t>
  </si>
  <si>
    <t>Financial guarantees given</t>
  </si>
  <si>
    <t>Total risk exposure amount (RWA)</t>
  </si>
  <si>
    <t>Deposits</t>
  </si>
  <si>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</si>
  <si>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</si>
  <si>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Name</t>
  </si>
  <si>
    <t>of which General governments</t>
  </si>
  <si>
    <t>of which Other financial corporations</t>
  </si>
  <si>
    <t>of which Non - financial corporations</t>
  </si>
  <si>
    <t>of which Households</t>
  </si>
  <si>
    <t>of which central banks</t>
  </si>
  <si>
    <t>of which Credit institutions</t>
  </si>
  <si>
    <t>-of which Outstanding balances to Parent and entities with joint control or significance influence</t>
  </si>
  <si>
    <t>of which Non-financial corporations</t>
  </si>
  <si>
    <t xml:space="preserve">Note: Due to methodological differences, data are not comparable with 2014 and previous years. </t>
  </si>
  <si>
    <t>Pastaba: dėl metodologinių skirtumų, duomenys su 2014 ir ankstesniais metais nėra palyginami.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</si>
</sst>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charset val="186"/>
      <scheme val="minor"/>
    </font>
    <font>
      <sz val="11"/>
      <color theme="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61">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0" fillId="0" borderId="1" xfId="0" applyNumberFormat="1" applyFill="1" applyBorder="1"/>
    <xf numFmtId="3" fontId="0" fillId="0" borderId="1" xfId="0" applyNumberFormat="1" applyFill="1" applyBorder="1" applyAlignment="1">
      <alignment horizontal="right" vertical="center"/>
    </xf>
    <xf numFmtId="3" fontId="7" fillId="0" borderId="1" xfId="0" applyNumberFormat="1" applyFont="1" applyFill="1" applyBorder="1"/>
    <xf numFmtId="3" fontId="2" fillId="0" borderId="1" xfId="1" applyNumberFormat="1" applyFont="1" applyBorder="1" applyAlignment="1">
      <alignment horizontal="right"/>
    </xf>
    <xf numFmtId="3" fontId="5" fillId="0" borderId="1" xfId="1" applyNumberFormat="1" applyFont="1" applyBorder="1" applyAlignment="1">
      <alignment horizontal="right"/>
    </xf>
    <xf numFmtId="3" fontId="2" fillId="0" borderId="0" xfId="1" applyNumberFormat="1" applyFont="1" applyBorder="1" applyAlignment="1">
      <alignment horizontal="center" vertical="center" wrapText="1"/>
    </xf>
    <xf numFmtId="0" fontId="5" fillId="0" borderId="0" xfId="0" applyFont="1" applyAlignment="1">
      <alignment horizontal="left"/>
    </xf>
    <xf numFmtId="0" fontId="0" fillId="0" borderId="1" xfId="0" applyBorder="1"/>
    <xf numFmtId="9" fontId="4" fillId="0" borderId="0" xfId="4" applyFont="1"/>
    <xf numFmtId="3" fontId="4" fillId="0" borderId="0" xfId="4" applyNumberFormat="1" applyFont="1"/>
    <xf numFmtId="49" fontId="11" fillId="0" borderId="1" xfId="1" applyNumberFormat="1" applyFont="1" applyBorder="1" applyAlignment="1">
      <alignment wrapText="1"/>
    </xf>
    <xf numFmtId="0" fontId="9" fillId="0" borderId="1" xfId="1" applyFont="1" applyBorder="1"/>
    <xf numFmtId="0" fontId="9" fillId="0" borderId="1" xfId="1" applyFont="1" applyBorder="1" applyAlignment="1">
      <alignment horizontal="left"/>
    </xf>
    <xf numFmtId="0" fontId="11" fillId="0" borderId="1" xfId="1" applyFont="1" applyBorder="1"/>
    <xf numFmtId="49" fontId="9" fillId="0" borderId="1" xfId="1" applyNumberFormat="1" applyFont="1" applyBorder="1" applyAlignment="1">
      <alignment horizontal="left" shrinkToFit="1"/>
    </xf>
    <xf numFmtId="0" fontId="9" fillId="0" borderId="1" xfId="1" applyFont="1" applyBorder="1" applyAlignment="1">
      <alignment horizontal="left" wrapText="1"/>
    </xf>
    <xf numFmtId="3" fontId="2" fillId="0" borderId="2"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3" fontId="2" fillId="0" borderId="5"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6"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3" fontId="2" fillId="0" borderId="8" xfId="1" applyNumberFormat="1" applyFont="1" applyBorder="1" applyAlignment="1">
      <alignment horizontal="center" vertical="center" wrapText="1"/>
    </xf>
    <xf numFmtId="3" fontId="2" fillId="0" borderId="9" xfId="1" applyNumberFormat="1" applyFont="1" applyBorder="1" applyAlignment="1">
      <alignment horizontal="center" vertical="center" wrapText="1"/>
    </xf>
    <xf numFmtId="0" fontId="5" fillId="0" borderId="0" xfId="0" applyFont="1" applyAlignment="1">
      <alignment horizontal="left"/>
    </xf>
    <xf numFmtId="0" fontId="2" fillId="0" borderId="0" xfId="0" applyFont="1"/>
  </cellXfs>
  <cellStyles count="5">
    <cellStyle name="Normal" xfId="0" builtinId="0"/>
    <cellStyle name="Normal 2" xfId="1" xr:uid="{B17E2A70-0177-4E7A-B17F-A0EAA50FF2D1}"/>
    <cellStyle name="Normal 2 2" xfId="2" xr:uid="{0C4A8BB3-C584-4EE9-8C01-34743F72F3ED}"/>
    <cellStyle name="Percent" xfId="4" builtinId="5"/>
    <cellStyle name="Percent 2" xfId="3" xr:uid="{9E1C2B23-3B4D-4852-8C48-206D341E2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R31"/>
  <sheetViews>
    <sheetView tabSelected="1" topLeftCell="A18" zoomScaleNormal="100" workbookViewId="0">
      <pane xSplit="1" topLeftCell="B1" activePane="topRight" state="frozen"/>
      <selection activeCell="A3" sqref="A3"/>
      <selection pane="topRight" activeCell="B32" sqref="B32"/>
    </sheetView>
  </sheetViews>
  <sheetFormatPr defaultColWidth="9.1796875" defaultRowHeight="14.5" x14ac:dyDescent="0.35"/>
  <cols>
    <col min="1" max="1" width="82" style="2" customWidth="1"/>
    <col min="2" max="2" width="17.453125" style="2" customWidth="1"/>
    <col min="3" max="9" width="16.81640625" style="2" customWidth="1"/>
    <col min="10" max="10" width="13.26953125" style="2" customWidth="1"/>
    <col min="11" max="11" width="15.81640625" style="2" customWidth="1"/>
    <col min="12" max="12" width="13.90625" style="2" bestFit="1" customWidth="1"/>
    <col min="13" max="16384" width="9.1796875" style="2"/>
  </cols>
  <sheetData>
    <row r="1" spans="1:18" ht="15" customHeight="1" x14ac:dyDescent="0.35">
      <c r="A1" s="50" t="s">
        <v>28</v>
      </c>
      <c r="B1" s="51"/>
      <c r="C1" s="51"/>
      <c r="D1" s="51"/>
      <c r="E1" s="51"/>
      <c r="F1" s="51"/>
      <c r="G1" s="51"/>
      <c r="H1" s="51"/>
      <c r="I1" s="52"/>
      <c r="J1" s="39"/>
      <c r="K1" s="1"/>
      <c r="L1" s="1"/>
      <c r="M1" s="1"/>
      <c r="N1" s="1"/>
      <c r="O1" s="1"/>
      <c r="P1" s="1"/>
      <c r="Q1" s="1"/>
      <c r="R1" s="1"/>
    </row>
    <row r="2" spans="1:18" x14ac:dyDescent="0.35">
      <c r="A2" s="53"/>
      <c r="B2" s="54"/>
      <c r="C2" s="54"/>
      <c r="D2" s="54"/>
      <c r="E2" s="54"/>
      <c r="F2" s="54"/>
      <c r="G2" s="54"/>
      <c r="H2" s="54"/>
      <c r="I2" s="55"/>
      <c r="J2" s="39"/>
      <c r="K2" s="1"/>
      <c r="L2" s="1"/>
      <c r="M2" s="1"/>
      <c r="N2" s="1"/>
      <c r="O2" s="1"/>
      <c r="P2" s="1"/>
      <c r="Q2" s="1"/>
      <c r="R2" s="1"/>
    </row>
    <row r="3" spans="1:18" x14ac:dyDescent="0.35">
      <c r="A3" s="53"/>
      <c r="B3" s="54"/>
      <c r="C3" s="54"/>
      <c r="D3" s="54"/>
      <c r="E3" s="54"/>
      <c r="F3" s="54"/>
      <c r="G3" s="54"/>
      <c r="H3" s="54"/>
      <c r="I3" s="55"/>
      <c r="J3" s="39"/>
      <c r="K3" s="1"/>
      <c r="L3" s="1"/>
      <c r="M3" s="1"/>
      <c r="N3" s="1"/>
      <c r="O3" s="1"/>
      <c r="P3" s="1"/>
      <c r="Q3" s="1"/>
      <c r="R3" s="1"/>
    </row>
    <row r="4" spans="1:18" x14ac:dyDescent="0.35">
      <c r="A4" s="56"/>
      <c r="B4" s="57"/>
      <c r="C4" s="57"/>
      <c r="D4" s="57"/>
      <c r="E4" s="57"/>
      <c r="F4" s="57"/>
      <c r="G4" s="57"/>
      <c r="H4" s="57"/>
      <c r="I4" s="58"/>
      <c r="J4" s="39"/>
      <c r="K4" s="1"/>
      <c r="L4" s="1"/>
      <c r="M4" s="1"/>
      <c r="N4" s="1"/>
      <c r="O4" s="1"/>
      <c r="P4" s="1"/>
      <c r="Q4" s="1"/>
      <c r="R4" s="1"/>
    </row>
    <row r="5" spans="1:18" ht="175" x14ac:dyDescent="0.35">
      <c r="A5" s="3" t="s">
        <v>0</v>
      </c>
      <c r="B5" s="4" t="s">
        <v>1</v>
      </c>
      <c r="C5" s="4" t="s">
        <v>2</v>
      </c>
      <c r="D5" s="4" t="s">
        <v>3</v>
      </c>
      <c r="E5" s="4" t="s">
        <v>4</v>
      </c>
      <c r="F5" s="5" t="s">
        <v>5</v>
      </c>
      <c r="G5" s="4" t="s">
        <v>6</v>
      </c>
      <c r="H5" s="4" t="s">
        <v>7</v>
      </c>
      <c r="I5" s="5" t="s">
        <v>8</v>
      </c>
      <c r="J5" s="5" t="s">
        <v>29</v>
      </c>
      <c r="K5" s="6" t="s">
        <v>9</v>
      </c>
    </row>
    <row r="6" spans="1:18" s="9" customFormat="1" x14ac:dyDescent="0.35">
      <c r="A6" s="7" t="s">
        <v>10</v>
      </c>
      <c r="B6" s="8">
        <v>315743</v>
      </c>
      <c r="C6" s="31">
        <v>4217124</v>
      </c>
      <c r="D6" s="32">
        <v>69223</v>
      </c>
      <c r="E6" s="8">
        <v>203246</v>
      </c>
      <c r="F6" s="33">
        <v>732857</v>
      </c>
      <c r="G6" s="8">
        <v>5976557</v>
      </c>
      <c r="H6" s="37">
        <v>6028773</v>
      </c>
      <c r="I6" s="31">
        <v>1762403</v>
      </c>
      <c r="J6" s="6">
        <v>884</v>
      </c>
      <c r="K6" s="8">
        <f>SUM(B6:J6)</f>
        <v>19306810</v>
      </c>
      <c r="L6" s="43"/>
      <c r="M6" s="42"/>
    </row>
    <row r="7" spans="1:18" x14ac:dyDescent="0.35">
      <c r="A7" s="10" t="s">
        <v>11</v>
      </c>
      <c r="B7" s="27">
        <v>13971</v>
      </c>
      <c r="C7" s="34">
        <v>77272</v>
      </c>
      <c r="D7" s="34">
        <v>0</v>
      </c>
      <c r="E7" s="27">
        <v>1357</v>
      </c>
      <c r="F7" s="35">
        <v>46153</v>
      </c>
      <c r="G7" s="27">
        <v>63839</v>
      </c>
      <c r="H7" s="38">
        <v>6217</v>
      </c>
      <c r="I7" s="34">
        <v>86326</v>
      </c>
      <c r="J7" s="41"/>
      <c r="K7" s="8">
        <f t="shared" ref="K7:K21" si="0">SUM(B7:J7)</f>
        <v>295135</v>
      </c>
    </row>
    <row r="8" spans="1:18" x14ac:dyDescent="0.35">
      <c r="A8" s="11" t="s">
        <v>12</v>
      </c>
      <c r="B8" s="27">
        <v>2735</v>
      </c>
      <c r="C8" s="34">
        <v>425619</v>
      </c>
      <c r="D8" s="34">
        <v>0</v>
      </c>
      <c r="E8" s="27">
        <v>2401</v>
      </c>
      <c r="F8" s="35">
        <v>0</v>
      </c>
      <c r="G8" s="27">
        <v>2331</v>
      </c>
      <c r="H8" s="38">
        <v>71856</v>
      </c>
      <c r="I8" s="34">
        <v>23396</v>
      </c>
      <c r="J8" s="41"/>
      <c r="K8" s="8">
        <f t="shared" si="0"/>
        <v>528338</v>
      </c>
    </row>
    <row r="9" spans="1:18" x14ac:dyDescent="0.35">
      <c r="A9" s="10" t="s">
        <v>13</v>
      </c>
      <c r="B9" s="27">
        <v>161496</v>
      </c>
      <c r="C9" s="34">
        <v>1269592</v>
      </c>
      <c r="D9" s="36">
        <v>22289</v>
      </c>
      <c r="E9" s="27">
        <v>127805</v>
      </c>
      <c r="F9" s="35">
        <v>686704</v>
      </c>
      <c r="G9" s="27">
        <v>2978652</v>
      </c>
      <c r="H9" s="38">
        <v>1947396</v>
      </c>
      <c r="I9" s="34">
        <v>1042690</v>
      </c>
      <c r="J9" s="41">
        <v>884</v>
      </c>
      <c r="K9" s="8">
        <f>SUM(B9:J9)</f>
        <v>8237508</v>
      </c>
    </row>
    <row r="10" spans="1:18" x14ac:dyDescent="0.35">
      <c r="A10" s="10" t="s">
        <v>14</v>
      </c>
      <c r="B10" s="27">
        <v>137542</v>
      </c>
      <c r="C10" s="34">
        <v>2444641</v>
      </c>
      <c r="D10" s="36">
        <v>7013</v>
      </c>
      <c r="E10" s="27">
        <v>71683</v>
      </c>
      <c r="F10" s="35">
        <v>0</v>
      </c>
      <c r="G10" s="27">
        <v>2931735</v>
      </c>
      <c r="H10" s="16">
        <v>4003304</v>
      </c>
      <c r="I10" s="34">
        <v>609991</v>
      </c>
      <c r="J10" s="41"/>
      <c r="K10" s="8">
        <f t="shared" si="0"/>
        <v>10205909</v>
      </c>
    </row>
    <row r="11" spans="1:18" x14ac:dyDescent="0.35">
      <c r="A11" s="10" t="s">
        <v>15</v>
      </c>
      <c r="B11" s="27">
        <v>0</v>
      </c>
      <c r="C11" s="34">
        <v>73206</v>
      </c>
      <c r="D11" s="34">
        <v>0</v>
      </c>
      <c r="E11" s="27">
        <v>15450</v>
      </c>
      <c r="F11" s="35">
        <v>0</v>
      </c>
      <c r="G11" s="27">
        <v>751634</v>
      </c>
      <c r="H11" s="38">
        <v>422954</v>
      </c>
      <c r="I11" s="34">
        <v>148664</v>
      </c>
      <c r="J11" s="41"/>
      <c r="K11" s="8">
        <f t="shared" si="0"/>
        <v>1411908</v>
      </c>
    </row>
    <row r="12" spans="1:18" s="9" customFormat="1" x14ac:dyDescent="0.35">
      <c r="A12" s="12" t="s">
        <v>16</v>
      </c>
      <c r="B12" s="8">
        <v>680348</v>
      </c>
      <c r="C12" s="31">
        <v>6041554</v>
      </c>
      <c r="D12" s="32">
        <v>77180</v>
      </c>
      <c r="E12" s="8">
        <v>302355</v>
      </c>
      <c r="F12" s="33">
        <v>272367</v>
      </c>
      <c r="G12" s="8">
        <v>8507639</v>
      </c>
      <c r="H12" s="37">
        <v>9967914</v>
      </c>
      <c r="I12" s="31">
        <v>2282352</v>
      </c>
      <c r="J12" s="6">
        <v>441</v>
      </c>
      <c r="K12" s="8">
        <f t="shared" si="0"/>
        <v>28132150</v>
      </c>
    </row>
    <row r="13" spans="1:18" s="9" customFormat="1" x14ac:dyDescent="0.35">
      <c r="A13" s="10" t="s">
        <v>17</v>
      </c>
      <c r="B13" s="27">
        <v>0</v>
      </c>
      <c r="C13" s="27">
        <v>29999</v>
      </c>
      <c r="D13" s="8">
        <v>0</v>
      </c>
      <c r="E13" s="27">
        <v>0</v>
      </c>
      <c r="F13" s="30">
        <v>0</v>
      </c>
      <c r="G13" s="27">
        <v>13</v>
      </c>
      <c r="H13" s="38">
        <v>0</v>
      </c>
      <c r="I13" s="27">
        <v>150000</v>
      </c>
      <c r="J13" s="41"/>
      <c r="K13" s="8">
        <f t="shared" si="0"/>
        <v>180012</v>
      </c>
    </row>
    <row r="14" spans="1:18" x14ac:dyDescent="0.35">
      <c r="A14" s="10" t="s">
        <v>18</v>
      </c>
      <c r="B14" s="27">
        <v>148054</v>
      </c>
      <c r="C14" s="27">
        <v>146323</v>
      </c>
      <c r="D14" s="28">
        <v>74949</v>
      </c>
      <c r="E14" s="27">
        <v>37</v>
      </c>
      <c r="F14" s="30">
        <v>22485</v>
      </c>
      <c r="G14" s="27">
        <v>493796</v>
      </c>
      <c r="H14" s="38">
        <v>8316</v>
      </c>
      <c r="I14" s="27">
        <v>27033</v>
      </c>
      <c r="J14" s="41"/>
      <c r="K14" s="8">
        <f t="shared" si="0"/>
        <v>920993</v>
      </c>
    </row>
    <row r="15" spans="1:18" x14ac:dyDescent="0.35">
      <c r="A15" s="13" t="s">
        <v>19</v>
      </c>
      <c r="B15" s="27">
        <v>0</v>
      </c>
      <c r="C15" s="27">
        <v>0</v>
      </c>
      <c r="D15" s="29">
        <v>0</v>
      </c>
      <c r="E15" s="27">
        <v>0</v>
      </c>
      <c r="F15" s="30">
        <v>0</v>
      </c>
      <c r="G15" s="27">
        <v>0</v>
      </c>
      <c r="H15" s="16">
        <v>5363</v>
      </c>
      <c r="I15" s="27">
        <v>0</v>
      </c>
      <c r="J15" s="41"/>
      <c r="K15" s="8">
        <f t="shared" si="0"/>
        <v>5363</v>
      </c>
    </row>
    <row r="16" spans="1:18" x14ac:dyDescent="0.35">
      <c r="A16" s="14" t="s">
        <v>20</v>
      </c>
      <c r="B16" s="27">
        <v>17635</v>
      </c>
      <c r="C16" s="27">
        <v>1627876</v>
      </c>
      <c r="D16" s="27">
        <v>0</v>
      </c>
      <c r="E16" s="27">
        <v>4123</v>
      </c>
      <c r="F16" s="30">
        <v>63050</v>
      </c>
      <c r="G16" s="27">
        <v>551461</v>
      </c>
      <c r="H16" s="16">
        <v>865480</v>
      </c>
      <c r="I16" s="27">
        <v>163714</v>
      </c>
      <c r="J16" s="41"/>
      <c r="K16" s="8">
        <f t="shared" si="0"/>
        <v>3293339</v>
      </c>
    </row>
    <row r="17" spans="1:11" x14ac:dyDescent="0.35">
      <c r="A17" s="10" t="s">
        <v>21</v>
      </c>
      <c r="B17" s="27">
        <v>70829</v>
      </c>
      <c r="C17" s="27">
        <v>102919</v>
      </c>
      <c r="D17" s="28">
        <v>2107</v>
      </c>
      <c r="E17" s="27">
        <v>5768</v>
      </c>
      <c r="F17" s="30">
        <v>3985</v>
      </c>
      <c r="G17" s="27">
        <v>246906</v>
      </c>
      <c r="H17" s="16">
        <v>209960</v>
      </c>
      <c r="I17" s="27">
        <v>82520</v>
      </c>
      <c r="J17" s="41"/>
      <c r="K17" s="8">
        <f t="shared" si="0"/>
        <v>724994</v>
      </c>
    </row>
    <row r="18" spans="1:11" s="17" customFormat="1" x14ac:dyDescent="0.35">
      <c r="A18" s="15" t="s">
        <v>22</v>
      </c>
      <c r="B18" s="27">
        <v>165684</v>
      </c>
      <c r="C18" s="27">
        <v>1876389</v>
      </c>
      <c r="D18" s="28">
        <v>125</v>
      </c>
      <c r="E18" s="27">
        <v>87321</v>
      </c>
      <c r="F18" s="30">
        <v>182556</v>
      </c>
      <c r="G18" s="27">
        <v>2618435</v>
      </c>
      <c r="H18" s="16">
        <v>2164266</v>
      </c>
      <c r="I18" s="27">
        <v>445310</v>
      </c>
      <c r="J18" s="41">
        <v>389</v>
      </c>
      <c r="K18" s="8">
        <f t="shared" si="0"/>
        <v>7540475</v>
      </c>
    </row>
    <row r="19" spans="1:11" x14ac:dyDescent="0.35">
      <c r="A19" s="10" t="s">
        <v>23</v>
      </c>
      <c r="B19" s="27">
        <v>278146</v>
      </c>
      <c r="C19" s="27">
        <v>2258048</v>
      </c>
      <c r="D19" s="27">
        <v>0</v>
      </c>
      <c r="E19" s="27">
        <v>205106</v>
      </c>
      <c r="F19" s="30">
        <v>291</v>
      </c>
      <c r="G19" s="27">
        <v>4597028</v>
      </c>
      <c r="H19" s="16">
        <v>6719892</v>
      </c>
      <c r="I19" s="27">
        <v>1413775</v>
      </c>
      <c r="J19" s="41">
        <v>52</v>
      </c>
      <c r="K19" s="8">
        <f t="shared" si="0"/>
        <v>15472338</v>
      </c>
    </row>
    <row r="20" spans="1:11" x14ac:dyDescent="0.35">
      <c r="A20" s="10" t="s">
        <v>24</v>
      </c>
      <c r="B20" s="27">
        <v>2761</v>
      </c>
      <c r="C20" s="27">
        <v>96451</v>
      </c>
      <c r="D20" s="27">
        <v>0</v>
      </c>
      <c r="E20" s="27">
        <v>2778</v>
      </c>
      <c r="F20" s="30">
        <v>0</v>
      </c>
      <c r="G20" s="27">
        <v>0</v>
      </c>
      <c r="H20" s="16">
        <v>22584</v>
      </c>
      <c r="I20" s="27">
        <v>39613</v>
      </c>
      <c r="J20" s="41">
        <v>14</v>
      </c>
      <c r="K20" s="8">
        <f t="shared" si="0"/>
        <v>164201</v>
      </c>
    </row>
    <row r="21" spans="1:11" x14ac:dyDescent="0.35">
      <c r="A21" s="10" t="s">
        <v>25</v>
      </c>
      <c r="B21" s="27">
        <v>0</v>
      </c>
      <c r="C21" s="27">
        <v>0</v>
      </c>
      <c r="D21" s="28">
        <v>46764</v>
      </c>
      <c r="E21" s="27">
        <v>178967</v>
      </c>
      <c r="F21" s="30">
        <v>0</v>
      </c>
      <c r="G21" s="27">
        <v>3623965</v>
      </c>
      <c r="H21" s="38">
        <v>3161086</v>
      </c>
      <c r="I21" s="27">
        <v>1686955</v>
      </c>
      <c r="J21" s="41"/>
      <c r="K21" s="8">
        <f t="shared" si="0"/>
        <v>8697737</v>
      </c>
    </row>
    <row r="22" spans="1:11" x14ac:dyDescent="0.35">
      <c r="A22" s="18"/>
      <c r="B22"/>
      <c r="C22"/>
      <c r="D22"/>
      <c r="E22"/>
      <c r="F22" s="19"/>
      <c r="H22" s="19"/>
      <c r="I22" s="19"/>
      <c r="J22" s="19"/>
    </row>
    <row r="23" spans="1:11" x14ac:dyDescent="0.35">
      <c r="A23" s="20"/>
      <c r="B23"/>
      <c r="C23"/>
      <c r="D23"/>
      <c r="E23"/>
      <c r="F23" s="21"/>
      <c r="G23" s="21"/>
      <c r="H23" s="21"/>
      <c r="I23" s="21"/>
      <c r="J23" s="21"/>
    </row>
    <row r="24" spans="1:11" x14ac:dyDescent="0.35">
      <c r="A24" s="22"/>
      <c r="B24"/>
      <c r="C24"/>
      <c r="D24"/>
      <c r="E24"/>
      <c r="F24" s="23"/>
      <c r="G24" s="23"/>
      <c r="H24" s="23"/>
      <c r="I24" s="23"/>
      <c r="J24" s="23"/>
    </row>
    <row r="25" spans="1:11" x14ac:dyDescent="0.35">
      <c r="A25" s="2" t="s">
        <v>26</v>
      </c>
    </row>
    <row r="27" spans="1:11" x14ac:dyDescent="0.35">
      <c r="A27" s="60" t="s">
        <v>57</v>
      </c>
    </row>
    <row r="28" spans="1:11" s="25" customFormat="1" x14ac:dyDescent="0.35">
      <c r="A28" s="25" t="s">
        <v>27</v>
      </c>
      <c r="B28" s="26"/>
      <c r="C28" s="26"/>
      <c r="D28" s="26"/>
      <c r="E28" s="26"/>
      <c r="F28" s="26"/>
      <c r="G28" s="26"/>
      <c r="H28" s="26"/>
      <c r="I28" s="26"/>
      <c r="J28" s="26"/>
    </row>
    <row r="30" spans="1:11" s="24" customFormat="1" x14ac:dyDescent="0.35">
      <c r="A30" s="59"/>
      <c r="B30" s="59"/>
      <c r="C30" s="59"/>
      <c r="D30" s="59"/>
      <c r="E30" s="59"/>
      <c r="F30" s="59"/>
      <c r="G30" s="59"/>
      <c r="H30" s="59"/>
      <c r="I30" s="59"/>
      <c r="J30" s="40"/>
    </row>
    <row r="31" spans="1:11" s="24" customFormat="1" x14ac:dyDescent="0.35">
      <c r="A31" s="59"/>
      <c r="B31" s="59"/>
      <c r="C31" s="59"/>
      <c r="D31" s="59"/>
      <c r="E31" s="59"/>
      <c r="F31" s="59"/>
      <c r="G31" s="59"/>
      <c r="H31" s="59"/>
      <c r="I31" s="59"/>
      <c r="J31" s="40"/>
    </row>
  </sheetData>
  <mergeCells count="3">
    <mergeCell ref="A1:I4"/>
    <mergeCell ref="A30:I30"/>
    <mergeCell ref="A31:I3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C6FB-3EE6-42BB-ABFD-2A98B3694794}">
  <dimension ref="A2:K28"/>
  <sheetViews>
    <sheetView topLeftCell="A15" zoomScaleNormal="100" workbookViewId="0">
      <selection activeCell="A27" sqref="A27"/>
    </sheetView>
  </sheetViews>
  <sheetFormatPr defaultRowHeight="14.5" x14ac:dyDescent="0.35"/>
  <cols>
    <col min="1" max="1" width="82" customWidth="1"/>
    <col min="2" max="2" width="17.453125" customWidth="1"/>
    <col min="3" max="9" width="16.81640625" customWidth="1"/>
    <col min="10" max="10" width="13.26953125" customWidth="1"/>
    <col min="11" max="11" width="15.81640625" customWidth="1"/>
  </cols>
  <sheetData>
    <row r="2" spans="1:11" x14ac:dyDescent="0.35">
      <c r="A2" s="53" t="s">
        <v>30</v>
      </c>
      <c r="B2" s="54"/>
      <c r="C2" s="54"/>
      <c r="D2" s="54"/>
      <c r="E2" s="54"/>
      <c r="F2" s="54"/>
      <c r="G2" s="54"/>
      <c r="H2" s="54"/>
      <c r="I2" s="54"/>
      <c r="J2" s="54"/>
      <c r="K2" s="1"/>
    </row>
    <row r="3" spans="1:11" x14ac:dyDescent="0.35">
      <c r="A3" s="53"/>
      <c r="B3" s="54"/>
      <c r="C3" s="54"/>
      <c r="D3" s="54"/>
      <c r="E3" s="54"/>
      <c r="F3" s="54"/>
      <c r="G3" s="54"/>
      <c r="H3" s="54"/>
      <c r="I3" s="54"/>
      <c r="J3" s="54"/>
      <c r="K3" s="1"/>
    </row>
    <row r="4" spans="1:11" x14ac:dyDescent="0.35">
      <c r="A4" s="53"/>
      <c r="B4" s="54"/>
      <c r="C4" s="54"/>
      <c r="D4" s="54"/>
      <c r="E4" s="54"/>
      <c r="F4" s="54"/>
      <c r="G4" s="54"/>
      <c r="H4" s="54"/>
      <c r="I4" s="54"/>
      <c r="J4" s="54"/>
      <c r="K4" s="1"/>
    </row>
    <row r="5" spans="1:11" x14ac:dyDescent="0.35">
      <c r="A5" s="56"/>
      <c r="B5" s="57"/>
      <c r="C5" s="57"/>
      <c r="D5" s="57"/>
      <c r="E5" s="57"/>
      <c r="F5" s="57"/>
      <c r="G5" s="57"/>
      <c r="H5" s="57"/>
      <c r="I5" s="57"/>
      <c r="J5" s="57"/>
      <c r="K5" s="1"/>
    </row>
    <row r="6" spans="1:11" ht="104" customHeight="1" x14ac:dyDescent="0.35">
      <c r="A6" s="3" t="s">
        <v>47</v>
      </c>
      <c r="B6" s="4" t="s">
        <v>38</v>
      </c>
      <c r="C6" s="4" t="s">
        <v>37</v>
      </c>
      <c r="D6" s="4" t="s">
        <v>39</v>
      </c>
      <c r="E6" s="4" t="s">
        <v>36</v>
      </c>
      <c r="F6" s="5" t="s">
        <v>35</v>
      </c>
      <c r="G6" s="4" t="s">
        <v>34</v>
      </c>
      <c r="H6" s="4" t="s">
        <v>33</v>
      </c>
      <c r="I6" s="5" t="s">
        <v>32</v>
      </c>
      <c r="J6" s="5" t="s">
        <v>29</v>
      </c>
      <c r="K6" s="6" t="s">
        <v>31</v>
      </c>
    </row>
    <row r="7" spans="1:11" x14ac:dyDescent="0.35">
      <c r="A7" s="44" t="s">
        <v>40</v>
      </c>
      <c r="B7" s="8">
        <v>315743</v>
      </c>
      <c r="C7" s="31">
        <v>4217124</v>
      </c>
      <c r="D7" s="32">
        <v>69223</v>
      </c>
      <c r="E7" s="8">
        <v>203246</v>
      </c>
      <c r="F7" s="33">
        <v>732857</v>
      </c>
      <c r="G7" s="8">
        <v>5976557</v>
      </c>
      <c r="H7" s="37">
        <v>6028773</v>
      </c>
      <c r="I7" s="31">
        <v>1762403</v>
      </c>
      <c r="J7" s="6">
        <v>884</v>
      </c>
      <c r="K7" s="8">
        <f>SUM(B7:J7)</f>
        <v>19306810</v>
      </c>
    </row>
    <row r="8" spans="1:11" x14ac:dyDescent="0.35">
      <c r="A8" s="45" t="s">
        <v>48</v>
      </c>
      <c r="B8" s="27">
        <v>13971</v>
      </c>
      <c r="C8" s="34">
        <v>77272</v>
      </c>
      <c r="D8" s="34">
        <v>0</v>
      </c>
      <c r="E8" s="27">
        <v>1357</v>
      </c>
      <c r="F8" s="35">
        <v>46153</v>
      </c>
      <c r="G8" s="27">
        <v>63839</v>
      </c>
      <c r="H8" s="38">
        <v>6217</v>
      </c>
      <c r="I8" s="34">
        <v>86326</v>
      </c>
      <c r="J8" s="41"/>
      <c r="K8" s="8">
        <f t="shared" ref="K8:K22" si="0">SUM(B8:J8)</f>
        <v>295135</v>
      </c>
    </row>
    <row r="9" spans="1:11" x14ac:dyDescent="0.35">
      <c r="A9" s="46" t="s">
        <v>49</v>
      </c>
      <c r="B9" s="27">
        <v>2735</v>
      </c>
      <c r="C9" s="34">
        <v>425619</v>
      </c>
      <c r="D9" s="34">
        <v>0</v>
      </c>
      <c r="E9" s="27">
        <v>2401</v>
      </c>
      <c r="F9" s="35">
        <v>0</v>
      </c>
      <c r="G9" s="27">
        <v>2331</v>
      </c>
      <c r="H9" s="38">
        <v>71856</v>
      </c>
      <c r="I9" s="34">
        <v>23396</v>
      </c>
      <c r="J9" s="41"/>
      <c r="K9" s="8">
        <f t="shared" si="0"/>
        <v>528338</v>
      </c>
    </row>
    <row r="10" spans="1:11" x14ac:dyDescent="0.35">
      <c r="A10" s="45" t="s">
        <v>50</v>
      </c>
      <c r="B10" s="27">
        <v>161496</v>
      </c>
      <c r="C10" s="34">
        <v>1269592</v>
      </c>
      <c r="D10" s="36">
        <v>22289</v>
      </c>
      <c r="E10" s="27">
        <v>127805</v>
      </c>
      <c r="F10" s="35">
        <v>686704</v>
      </c>
      <c r="G10" s="27">
        <v>2978652</v>
      </c>
      <c r="H10" s="38">
        <v>1947396</v>
      </c>
      <c r="I10" s="34">
        <v>1042690</v>
      </c>
      <c r="J10" s="41">
        <v>884</v>
      </c>
      <c r="K10" s="8">
        <f>SUM(B10:J10)</f>
        <v>8237508</v>
      </c>
    </row>
    <row r="11" spans="1:11" x14ac:dyDescent="0.35">
      <c r="A11" s="45" t="s">
        <v>51</v>
      </c>
      <c r="B11" s="27">
        <v>137542</v>
      </c>
      <c r="C11" s="34">
        <v>2444641</v>
      </c>
      <c r="D11" s="36">
        <v>7013</v>
      </c>
      <c r="E11" s="27">
        <v>71683</v>
      </c>
      <c r="F11" s="35">
        <v>0</v>
      </c>
      <c r="G11" s="27">
        <v>2931735</v>
      </c>
      <c r="H11" s="16">
        <v>4003304</v>
      </c>
      <c r="I11" s="34">
        <v>609991</v>
      </c>
      <c r="J11" s="41"/>
      <c r="K11" s="8">
        <f t="shared" si="0"/>
        <v>10205909</v>
      </c>
    </row>
    <row r="12" spans="1:11" x14ac:dyDescent="0.35">
      <c r="A12" s="45" t="s">
        <v>41</v>
      </c>
      <c r="B12" s="27">
        <v>0</v>
      </c>
      <c r="C12" s="34">
        <v>73206</v>
      </c>
      <c r="D12" s="34">
        <v>0</v>
      </c>
      <c r="E12" s="27">
        <v>15450</v>
      </c>
      <c r="F12" s="35">
        <v>0</v>
      </c>
      <c r="G12" s="27">
        <v>751634</v>
      </c>
      <c r="H12" s="38">
        <v>422954</v>
      </c>
      <c r="I12" s="34">
        <v>148664</v>
      </c>
      <c r="J12" s="41"/>
      <c r="K12" s="8">
        <f t="shared" si="0"/>
        <v>1411908</v>
      </c>
    </row>
    <row r="13" spans="1:11" x14ac:dyDescent="0.35">
      <c r="A13" s="47" t="s">
        <v>44</v>
      </c>
      <c r="B13" s="8">
        <v>680348</v>
      </c>
      <c r="C13" s="31">
        <v>6041554</v>
      </c>
      <c r="D13" s="32">
        <v>77180</v>
      </c>
      <c r="E13" s="8">
        <v>302355</v>
      </c>
      <c r="F13" s="33">
        <v>272367</v>
      </c>
      <c r="G13" s="8">
        <v>8507639</v>
      </c>
      <c r="H13" s="37">
        <v>9967914</v>
      </c>
      <c r="I13" s="31">
        <v>2282352</v>
      </c>
      <c r="J13" s="6">
        <v>441</v>
      </c>
      <c r="K13" s="8">
        <f t="shared" si="0"/>
        <v>28132150</v>
      </c>
    </row>
    <row r="14" spans="1:11" x14ac:dyDescent="0.35">
      <c r="A14" s="45" t="s">
        <v>52</v>
      </c>
      <c r="B14" s="27">
        <v>0</v>
      </c>
      <c r="C14" s="27">
        <v>29999</v>
      </c>
      <c r="D14" s="8">
        <v>0</v>
      </c>
      <c r="E14" s="27">
        <v>0</v>
      </c>
      <c r="F14" s="30">
        <v>0</v>
      </c>
      <c r="G14" s="27">
        <v>13</v>
      </c>
      <c r="H14" s="38">
        <v>0</v>
      </c>
      <c r="I14" s="27">
        <v>150000</v>
      </c>
      <c r="J14" s="41"/>
      <c r="K14" s="8">
        <f t="shared" si="0"/>
        <v>180012</v>
      </c>
    </row>
    <row r="15" spans="1:11" x14ac:dyDescent="0.35">
      <c r="A15" s="45" t="s">
        <v>53</v>
      </c>
      <c r="B15" s="27">
        <v>148054</v>
      </c>
      <c r="C15" s="27">
        <v>146323</v>
      </c>
      <c r="D15" s="28">
        <v>74949</v>
      </c>
      <c r="E15" s="27">
        <v>37</v>
      </c>
      <c r="F15" s="30">
        <v>22485</v>
      </c>
      <c r="G15" s="27">
        <v>493796</v>
      </c>
      <c r="H15" s="38">
        <v>8316</v>
      </c>
      <c r="I15" s="27">
        <v>27033</v>
      </c>
      <c r="J15" s="41"/>
      <c r="K15" s="8">
        <f t="shared" si="0"/>
        <v>920993</v>
      </c>
    </row>
    <row r="16" spans="1:11" x14ac:dyDescent="0.35">
      <c r="A16" s="48" t="s">
        <v>54</v>
      </c>
      <c r="B16" s="27">
        <v>0</v>
      </c>
      <c r="C16" s="27">
        <v>0</v>
      </c>
      <c r="D16" s="29">
        <v>0</v>
      </c>
      <c r="E16" s="27">
        <v>0</v>
      </c>
      <c r="F16" s="30">
        <v>0</v>
      </c>
      <c r="G16" s="27">
        <v>0</v>
      </c>
      <c r="H16" s="16">
        <v>5363</v>
      </c>
      <c r="I16" s="27">
        <v>0</v>
      </c>
      <c r="J16" s="41"/>
      <c r="K16" s="8">
        <f t="shared" si="0"/>
        <v>5363</v>
      </c>
    </row>
    <row r="17" spans="1:11" x14ac:dyDescent="0.35">
      <c r="A17" s="49" t="s">
        <v>48</v>
      </c>
      <c r="B17" s="27">
        <v>17635</v>
      </c>
      <c r="C17" s="27">
        <v>1627876</v>
      </c>
      <c r="D17" s="27">
        <v>0</v>
      </c>
      <c r="E17" s="27">
        <v>4123</v>
      </c>
      <c r="F17" s="30">
        <v>63050</v>
      </c>
      <c r="G17" s="27">
        <v>551461</v>
      </c>
      <c r="H17" s="16">
        <v>865480</v>
      </c>
      <c r="I17" s="27">
        <v>163714</v>
      </c>
      <c r="J17" s="41"/>
      <c r="K17" s="8">
        <f t="shared" si="0"/>
        <v>3293339</v>
      </c>
    </row>
    <row r="18" spans="1:11" x14ac:dyDescent="0.35">
      <c r="A18" s="45" t="s">
        <v>49</v>
      </c>
      <c r="B18" s="27">
        <v>70829</v>
      </c>
      <c r="C18" s="27">
        <v>102919</v>
      </c>
      <c r="D18" s="28">
        <v>2107</v>
      </c>
      <c r="E18" s="27">
        <v>5768</v>
      </c>
      <c r="F18" s="30">
        <v>3985</v>
      </c>
      <c r="G18" s="27">
        <v>246906</v>
      </c>
      <c r="H18" s="16">
        <v>209960</v>
      </c>
      <c r="I18" s="27">
        <v>82520</v>
      </c>
      <c r="J18" s="41"/>
      <c r="K18" s="8">
        <f t="shared" si="0"/>
        <v>724994</v>
      </c>
    </row>
    <row r="19" spans="1:11" x14ac:dyDescent="0.35">
      <c r="A19" s="45" t="s">
        <v>55</v>
      </c>
      <c r="B19" s="27">
        <v>165684</v>
      </c>
      <c r="C19" s="27">
        <v>1876389</v>
      </c>
      <c r="D19" s="28">
        <v>125</v>
      </c>
      <c r="E19" s="27">
        <v>87321</v>
      </c>
      <c r="F19" s="30">
        <v>182556</v>
      </c>
      <c r="G19" s="27">
        <v>2618435</v>
      </c>
      <c r="H19" s="16">
        <v>2164266</v>
      </c>
      <c r="I19" s="27">
        <v>445310</v>
      </c>
      <c r="J19" s="41">
        <v>389</v>
      </c>
      <c r="K19" s="8">
        <f t="shared" si="0"/>
        <v>7540475</v>
      </c>
    </row>
    <row r="20" spans="1:11" x14ac:dyDescent="0.35">
      <c r="A20" s="45" t="s">
        <v>51</v>
      </c>
      <c r="B20" s="27">
        <v>278146</v>
      </c>
      <c r="C20" s="27">
        <v>2258048</v>
      </c>
      <c r="D20" s="27">
        <v>0</v>
      </c>
      <c r="E20" s="27">
        <v>205106</v>
      </c>
      <c r="F20" s="30">
        <v>291</v>
      </c>
      <c r="G20" s="27">
        <v>4597028</v>
      </c>
      <c r="H20" s="16">
        <v>6719892</v>
      </c>
      <c r="I20" s="27">
        <v>1413775</v>
      </c>
      <c r="J20" s="41">
        <v>52</v>
      </c>
      <c r="K20" s="8">
        <f t="shared" si="0"/>
        <v>15472338</v>
      </c>
    </row>
    <row r="21" spans="1:11" x14ac:dyDescent="0.35">
      <c r="A21" s="45" t="s">
        <v>42</v>
      </c>
      <c r="B21" s="27">
        <v>2761</v>
      </c>
      <c r="C21" s="27">
        <v>96451</v>
      </c>
      <c r="D21" s="27">
        <v>0</v>
      </c>
      <c r="E21" s="27">
        <v>2778</v>
      </c>
      <c r="F21" s="30">
        <v>0</v>
      </c>
      <c r="G21" s="27">
        <v>0</v>
      </c>
      <c r="H21" s="16">
        <v>22584</v>
      </c>
      <c r="I21" s="27">
        <v>39613</v>
      </c>
      <c r="J21" s="41">
        <v>14</v>
      </c>
      <c r="K21" s="8">
        <f t="shared" si="0"/>
        <v>164201</v>
      </c>
    </row>
    <row r="22" spans="1:11" x14ac:dyDescent="0.35">
      <c r="A22" s="45" t="s">
        <v>43</v>
      </c>
      <c r="B22" s="27">
        <v>0</v>
      </c>
      <c r="C22" s="27">
        <v>0</v>
      </c>
      <c r="D22" s="28">
        <v>46764</v>
      </c>
      <c r="E22" s="27">
        <v>178967</v>
      </c>
      <c r="F22" s="30">
        <v>0</v>
      </c>
      <c r="G22" s="27">
        <v>3623965</v>
      </c>
      <c r="H22" s="38">
        <v>3161086</v>
      </c>
      <c r="I22" s="27">
        <v>1686955</v>
      </c>
      <c r="J22" s="41"/>
      <c r="K22" s="8">
        <f t="shared" si="0"/>
        <v>8697737</v>
      </c>
    </row>
    <row r="25" spans="1:11" ht="43.5" x14ac:dyDescent="0.35">
      <c r="A25" s="1" t="s">
        <v>46</v>
      </c>
    </row>
    <row r="26" spans="1:11" x14ac:dyDescent="0.35">
      <c r="A26" s="2"/>
    </row>
    <row r="27" spans="1:11" x14ac:dyDescent="0.35">
      <c r="A27" s="9" t="s">
        <v>56</v>
      </c>
    </row>
    <row r="28" spans="1:11" x14ac:dyDescent="0.35">
      <c r="A28" s="25" t="s">
        <v>45</v>
      </c>
    </row>
  </sheetData>
  <mergeCells count="1">
    <mergeCell ref="A2:J5"/>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5680C3-00E0-42D4-AF68-5938CFDBE8B1}">
  <ds:schemaRefs>
    <ds:schemaRef ds:uri="http://schemas.microsoft.com/sharepoint/v3/contenttype/forms"/>
  </ds:schemaRefs>
</ds:datastoreItem>
</file>

<file path=customXml/itemProps2.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2019-06-04T11:43:56Z</dcterms:created>
  <dcterms:modified xsi:type="dcterms:W3CDTF">2020-10-07T12:39:53Z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