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V_ketvr/Web'ui/"/>
    </mc:Choice>
  </mc:AlternateContent>
  <xr:revisionPtr revIDLastSave="182" documentId="8_{01FEE524-B5B9-44BD-AF19-22644FD7CC6C}" xr6:coauthVersionLast="45" xr6:coauthVersionMax="45" xr10:uidLastSave="{413814BE-5747-49C2-9036-081C73C77E2C}"/>
  <bookViews>
    <workbookView xWindow="-110" yWindow="-110" windowWidth="19420" windowHeight="10420" activeTab="1" xr2:uid="{B0A1F5DD-1BA6-4574-A139-3B723861CF14}"/>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2" l="1"/>
  <c r="K20" i="2"/>
  <c r="K19" i="2"/>
  <c r="K18" i="2"/>
  <c r="K17" i="2"/>
  <c r="K16" i="2"/>
  <c r="K15" i="2"/>
  <c r="K14" i="2"/>
  <c r="K13" i="2"/>
  <c r="K12" i="2"/>
  <c r="K11" i="2"/>
  <c r="K10" i="2"/>
  <c r="K9" i="2"/>
  <c r="K8" i="2"/>
  <c r="K7" i="2"/>
  <c r="K6" i="2"/>
  <c r="K7" i="1"/>
  <c r="K8" i="1"/>
  <c r="K9" i="1"/>
  <c r="K10" i="1"/>
  <c r="K11" i="1"/>
  <c r="K12" i="1"/>
  <c r="K13" i="1"/>
  <c r="K14" i="1"/>
  <c r="K15" i="1"/>
  <c r="K16" i="1"/>
  <c r="K17" i="1"/>
  <c r="K18" i="1"/>
  <c r="K19" i="1"/>
  <c r="K20" i="1"/>
  <c r="K21" i="1"/>
  <c r="K6" i="1"/>
</calcChain>
</file>

<file path=xl/sharedStrings.xml><?xml version="1.0" encoding="utf-8"?>
<sst xmlns="http://schemas.openxmlformats.org/spreadsheetml/2006/main" count="62" uniqueCount="58">
  <si>
    <t>Bankų rodikliai I dalis, 2019 m. IV ketv., tūkst.EUR</t>
  </si>
  <si>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</si>
  <si>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</si>
  <si>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</si>
  <si>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</si>
  <si>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</si>
  <si>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</si>
  <si>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</si>
  <si>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</si>
  <si>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</si>
  <si>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</si>
  <si>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</si>
  <si>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</si>
  <si>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</si>
  <si>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</si>
  <si>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</si>
  <si>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</si>
  <si>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</si>
  <si>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</si>
  <si>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</si>
  <si>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</si>
  <si>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</si>
  <si>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</si>
  <si>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</si>
  <si>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</si>
  <si>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</si>
  <si>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</si>
  <si>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</si>
  <si>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</si>
  <si>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</si>
  <si>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</si>
  <si>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</si>
  <si>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</si>
  <si>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</si>
  <si>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</si>
  <si>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</si>
  <si>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</si>
  <si>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</si>
  <si>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</si>
  <si>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</si>
  <si>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</si>
  <si>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</si>
  <si>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</si>
  <si>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</si>
  <si>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</si>
  <si>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</si>
  <si>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</si>
  <si>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</si>
  <si>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</si>
  <si>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</si>
  <si>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</si>
  <si>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</si>
  <si>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</si>
  <si>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</si>
  <si>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</si>
  <si>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</si>
  <si>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Main Indicators of Banks I part, 2019 4Q, thousands EUR</t>
  </si>
  <si>
    <t>Pastaba: dėl metodologinių skirtumų, duomenys su 2014 ir ankstesniais laikotarpiais nėra palyginami.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</si>
</sst>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0"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7">
    <xf numFmtId="0" fontId="0" fillId="0" borderId="0" xfId="0"/>
    <xf numFmtId="0" fontId="4" fillId="0" borderId="0" xfId="0" applyFont="1" applyAlignment="1">
      <alignment wrapText="1"/>
    </xf>
    <xf numFmtId="0" fontId="4" fillId="0" borderId="0" xfId="0" applyFont="1"/>
    <xf numFmtId="0" fontId="3" fillId="0" borderId="1" xfId="2" applyFont="1" applyBorder="1" applyAlignment="1">
      <alignment horizontal="center" vertical="center"/>
    </xf>
    <xf numFmtId="3" fontId="3" fillId="0" borderId="1" xfId="0" applyNumberFormat="1" applyFont="1" applyBorder="1" applyAlignment="1">
      <alignment horizontal="center" textRotation="90" wrapText="1"/>
    </xf>
    <xf numFmtId="0" fontId="5" fillId="0" borderId="1" xfId="0" applyFont="1" applyBorder="1"/>
    <xf numFmtId="0" fontId="5" fillId="0" borderId="0" xfId="0" applyFont="1"/>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9" fontId="0" fillId="0" borderId="0" xfId="1" applyFont="1"/>
    <xf numFmtId="0" fontId="6" fillId="0" borderId="0" xfId="0" applyFont="1" applyAlignment="1">
      <alignment vertical="center"/>
    </xf>
    <xf numFmtId="0" fontId="6" fillId="0" borderId="0" xfId="0" applyFont="1" applyAlignment="1">
      <alignment vertical="center" wrapText="1"/>
    </xf>
    <xf numFmtId="0" fontId="7" fillId="0" borderId="0" xfId="0" applyFont="1"/>
    <xf numFmtId="0" fontId="7" fillId="2" borderId="0" xfId="0" applyFont="1" applyFill="1"/>
    <xf numFmtId="0" fontId="6" fillId="0" borderId="0" xfId="0" applyFont="1"/>
    <xf numFmtId="49" fontId="3" fillId="0" borderId="4" xfId="2" applyNumberFormat="1" applyFont="1" applyBorder="1" applyAlignment="1">
      <alignment wrapText="1"/>
    </xf>
    <xf numFmtId="0" fontId="6" fillId="0" borderId="4" xfId="2" applyFont="1" applyBorder="1"/>
    <xf numFmtId="0" fontId="6" fillId="0" borderId="4" xfId="2" applyFont="1" applyBorder="1" applyAlignment="1">
      <alignment horizontal="left"/>
    </xf>
    <xf numFmtId="0" fontId="3" fillId="0" borderId="4" xfId="2" applyFont="1" applyBorder="1"/>
    <xf numFmtId="0" fontId="6" fillId="0" borderId="4" xfId="2" applyFont="1" applyBorder="1" applyAlignment="1">
      <alignment horizontal="left" shrinkToFit="1"/>
    </xf>
    <xf numFmtId="0" fontId="6" fillId="0" borderId="4" xfId="2" applyFont="1" applyBorder="1" applyAlignment="1">
      <alignment horizontal="left" wrapText="1"/>
    </xf>
    <xf numFmtId="0" fontId="6" fillId="2" borderId="4" xfId="2" applyFont="1" applyFill="1" applyBorder="1"/>
    <xf numFmtId="3" fontId="3" fillId="0" borderId="2" xfId="0" applyNumberFormat="1" applyFont="1" applyBorder="1" applyAlignment="1">
      <alignment horizontal="center" textRotation="90" wrapText="1"/>
    </xf>
    <xf numFmtId="3" fontId="0" fillId="0" borderId="3" xfId="0" applyNumberFormat="1" applyBorder="1"/>
    <xf numFmtId="3" fontId="0" fillId="0" borderId="6" xfId="0" applyNumberFormat="1" applyBorder="1"/>
    <xf numFmtId="3" fontId="3" fillId="2" borderId="2" xfId="0" applyNumberFormat="1" applyFont="1" applyFill="1" applyBorder="1" applyAlignment="1">
      <alignment horizontal="center" textRotation="90" wrapText="1"/>
    </xf>
    <xf numFmtId="3" fontId="0" fillId="0" borderId="3" xfId="0" applyNumberFormat="1" applyBorder="1" applyAlignment="1">
      <alignment horizontal="right" vertical="center"/>
    </xf>
    <xf numFmtId="3" fontId="0" fillId="0" borderId="6" xfId="0" applyNumberFormat="1" applyBorder="1" applyAlignment="1">
      <alignment horizontal="right" vertical="center"/>
    </xf>
    <xf numFmtId="3" fontId="0" fillId="0" borderId="3" xfId="0" applyNumberFormat="1" applyBorder="1" applyAlignment="1">
      <alignment horizontal="right" vertical="top"/>
    </xf>
    <xf numFmtId="3" fontId="0" fillId="0" borderId="3" xfId="0" applyNumberFormat="1" applyBorder="1" applyAlignment="1">
      <alignment horizontal="right"/>
    </xf>
    <xf numFmtId="3" fontId="6" fillId="0" borderId="7" xfId="2" applyNumberFormat="1" applyFont="1" applyBorder="1" applyAlignment="1">
      <alignment horizontal="right"/>
    </xf>
    <xf numFmtId="3" fontId="6" fillId="2" borderId="7" xfId="2" applyNumberFormat="1" applyFont="1" applyFill="1" applyBorder="1" applyAlignment="1">
      <alignment horizontal="right"/>
    </xf>
    <xf numFmtId="3" fontId="5" fillId="0" borderId="5" xfId="0" applyNumberFormat="1" applyFont="1" applyBorder="1"/>
    <xf numFmtId="0" fontId="0" fillId="0" borderId="8" xfId="0" applyBorder="1"/>
    <xf numFmtId="3" fontId="0" fillId="0" borderId="9" xfId="0" applyNumberFormat="1" applyBorder="1"/>
    <xf numFmtId="3" fontId="0" fillId="0" borderId="6" xfId="0" applyNumberFormat="1" applyFill="1" applyBorder="1" applyAlignment="1">
      <alignment horizontal="right" vertical="center"/>
    </xf>
    <xf numFmtId="0" fontId="6" fillId="0" borderId="0" xfId="0" applyFont="1" applyAlignment="1">
      <alignment horizontal="left"/>
    </xf>
    <xf numFmtId="3" fontId="3" fillId="0" borderId="1" xfId="2" applyNumberFormat="1" applyFont="1" applyBorder="1" applyAlignment="1">
      <alignment horizontal="center" vertical="center" wrapText="1"/>
    </xf>
    <xf numFmtId="3" fontId="3" fillId="0" borderId="2" xfId="2" applyNumberFormat="1" applyFont="1" applyBorder="1" applyAlignment="1">
      <alignment horizontal="center" vertical="center" wrapText="1"/>
    </xf>
    <xf numFmtId="0" fontId="6" fillId="0" borderId="0" xfId="0" applyFont="1" applyAlignment="1">
      <alignment horizontal="left"/>
    </xf>
    <xf numFmtId="3" fontId="3" fillId="0" borderId="0" xfId="2" applyNumberFormat="1" applyFont="1" applyBorder="1" applyAlignment="1">
      <alignment horizontal="center" vertical="center" wrapText="1"/>
    </xf>
    <xf numFmtId="3" fontId="3" fillId="2" borderId="1" xfId="0" applyNumberFormat="1" applyFont="1" applyFill="1" applyBorder="1" applyAlignment="1">
      <alignment horizontal="center" textRotation="90" wrapText="1"/>
    </xf>
    <xf numFmtId="3" fontId="0" fillId="0" borderId="1" xfId="0" applyNumberFormat="1" applyBorder="1"/>
    <xf numFmtId="0" fontId="0" fillId="0" borderId="1" xfId="0" applyBorder="1"/>
    <xf numFmtId="3" fontId="3" fillId="0" borderId="10" xfId="2" applyNumberFormat="1" applyFont="1" applyBorder="1" applyAlignment="1">
      <alignment horizontal="center" vertical="center" wrapText="1"/>
    </xf>
    <xf numFmtId="3" fontId="3" fillId="0" borderId="0" xfId="2" applyNumberFormat="1" applyFont="1" applyAlignment="1">
      <alignment horizontal="center" vertical="center" wrapText="1"/>
    </xf>
    <xf numFmtId="3" fontId="3" fillId="0" borderId="11" xfId="2" applyNumberFormat="1" applyFont="1" applyBorder="1" applyAlignment="1">
      <alignment horizontal="center" vertical="center" wrapText="1"/>
    </xf>
    <xf numFmtId="3" fontId="3" fillId="0" borderId="8" xfId="2" applyNumberFormat="1" applyFont="1" applyBorder="1" applyAlignment="1">
      <alignment horizontal="center" vertical="center" wrapText="1"/>
    </xf>
    <xf numFmtId="49" fontId="8" fillId="0" borderId="1" xfId="2" applyNumberFormat="1" applyFont="1" applyBorder="1" applyAlignment="1">
      <alignment wrapText="1"/>
    </xf>
    <xf numFmtId="3" fontId="5" fillId="0" borderId="1" xfId="0" applyNumberFormat="1" applyFont="1" applyBorder="1"/>
    <xf numFmtId="0" fontId="9" fillId="0" borderId="1" xfId="2" applyFont="1" applyBorder="1"/>
    <xf numFmtId="0" fontId="9" fillId="0" borderId="1" xfId="2" applyFont="1" applyBorder="1" applyAlignment="1">
      <alignment horizontal="left"/>
    </xf>
    <xf numFmtId="0" fontId="8" fillId="0" borderId="1" xfId="2" applyFont="1" applyBorder="1"/>
    <xf numFmtId="49" fontId="9" fillId="0" borderId="1" xfId="2" applyNumberFormat="1" applyFont="1" applyBorder="1" applyAlignment="1">
      <alignment horizontal="left" shrinkToFit="1"/>
    </xf>
    <xf numFmtId="0" fontId="9" fillId="0" borderId="1" xfId="2" applyFont="1" applyBorder="1" applyAlignment="1">
      <alignment horizontal="left" wrapText="1"/>
    </xf>
  </cellXfs>
  <cellStyles count="3">
    <cellStyle name="Normal" xfId="0" builtinId="0"/>
    <cellStyle name="Normal 2" xfId="2" xr:uid="{D2A47A1F-1E2A-4C0C-B59E-E16CDB63EC9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6C3AA-A893-4ADD-8989-ADF9AD3522D8}">
  <dimension ref="A1:R31"/>
  <sheetViews>
    <sheetView topLeftCell="A7" zoomScale="55" zoomScaleNormal="55" workbookViewId="0">
      <selection activeCell="A28" sqref="A28"/>
    </sheetView>
  </sheetViews>
  <sheetFormatPr defaultColWidth="9.1796875" defaultRowHeight="14.5" x14ac:dyDescent="0.35"/>
  <cols>
    <col min="1" max="1" width="85.7265625" style="2" customWidth="1"/>
    <col min="2" max="2" width="14.54296875" style="2" customWidth="1"/>
    <col min="3" max="3" width="15" style="2" customWidth="1"/>
    <col min="4" max="4" width="15.26953125" style="2" customWidth="1"/>
    <col min="5" max="5" width="12.81640625" style="2" customWidth="1"/>
    <col min="6" max="10" width="16.81640625" style="2" customWidth="1"/>
    <col min="11" max="11" width="15.81640625" style="2" customWidth="1"/>
    <col min="12" max="12" width="10.36328125" style="2" bestFit="1" customWidth="1"/>
    <col min="13" max="16384" width="9.1796875" style="2"/>
  </cols>
  <sheetData>
    <row r="1" spans="1:18" ht="15" customHeight="1" x14ac:dyDescent="0.35">
      <c r="A1" s="39" t="s">
        <v>0</v>
      </c>
      <c r="B1" s="39"/>
      <c r="C1" s="39"/>
      <c r="D1" s="39"/>
      <c r="E1" s="39"/>
      <c r="F1" s="39"/>
      <c r="G1" s="39"/>
      <c r="H1" s="39"/>
      <c r="I1" s="39"/>
      <c r="J1" s="42"/>
      <c r="K1" s="1"/>
      <c r="L1" s="1"/>
      <c r="M1" s="1"/>
      <c r="N1" s="1"/>
      <c r="O1" s="1"/>
      <c r="P1" s="1"/>
      <c r="Q1" s="1"/>
      <c r="R1" s="1"/>
    </row>
    <row r="2" spans="1:18" x14ac:dyDescent="0.35">
      <c r="A2" s="39"/>
      <c r="B2" s="39"/>
      <c r="C2" s="39"/>
      <c r="D2" s="39"/>
      <c r="E2" s="39"/>
      <c r="F2" s="39"/>
      <c r="G2" s="39"/>
      <c r="H2" s="39"/>
      <c r="I2" s="39"/>
      <c r="J2" s="42"/>
      <c r="K2" s="1"/>
      <c r="L2" s="1"/>
      <c r="M2" s="1"/>
      <c r="N2" s="1"/>
      <c r="O2" s="1"/>
      <c r="P2" s="1"/>
      <c r="Q2" s="1"/>
      <c r="R2" s="1"/>
    </row>
    <row r="3" spans="1:18" x14ac:dyDescent="0.35">
      <c r="A3" s="39"/>
      <c r="B3" s="39"/>
      <c r="C3" s="39"/>
      <c r="D3" s="39"/>
      <c r="E3" s="39"/>
      <c r="F3" s="39"/>
      <c r="G3" s="39"/>
      <c r="H3" s="39"/>
      <c r="I3" s="39"/>
      <c r="J3" s="42"/>
      <c r="K3" s="1"/>
      <c r="L3" s="1"/>
      <c r="M3" s="1"/>
      <c r="N3" s="1"/>
      <c r="O3" s="1"/>
      <c r="P3" s="1"/>
      <c r="Q3" s="1"/>
      <c r="R3" s="1"/>
    </row>
    <row r="4" spans="1:18" x14ac:dyDescent="0.35">
      <c r="A4" s="39"/>
      <c r="B4" s="39"/>
      <c r="C4" s="39"/>
      <c r="D4" s="39"/>
      <c r="E4" s="39"/>
      <c r="F4" s="39"/>
      <c r="G4" s="39"/>
      <c r="H4" s="39"/>
      <c r="I4" s="40"/>
      <c r="J4" s="42"/>
      <c r="K4" s="1"/>
      <c r="L4" s="1"/>
      <c r="M4" s="1"/>
      <c r="N4" s="1"/>
      <c r="O4" s="1"/>
      <c r="P4" s="1"/>
      <c r="Q4" s="1"/>
      <c r="R4" s="1"/>
    </row>
    <row r="5" spans="1:18" ht="168.5" x14ac:dyDescent="0.35">
      <c r="A5" s="3" t="s">
        <v>1</v>
      </c>
      <c r="B5" s="24" t="s">
        <v>2</v>
      </c>
      <c r="C5" s="24" t="s">
        <v>3</v>
      </c>
      <c r="D5" s="24" t="s">
        <v>4</v>
      </c>
      <c r="E5" s="24" t="s">
        <v>5</v>
      </c>
      <c r="F5" s="27" t="s">
        <v>6</v>
      </c>
      <c r="G5" s="24" t="s">
        <v>7</v>
      </c>
      <c r="H5" s="4" t="s">
        <v>8</v>
      </c>
      <c r="I5" s="27" t="s">
        <v>9</v>
      </c>
      <c r="J5" s="43" t="s">
        <v>29</v>
      </c>
      <c r="K5" s="5" t="s">
        <v>10</v>
      </c>
    </row>
    <row r="6" spans="1:18" s="6" customFormat="1" x14ac:dyDescent="0.35">
      <c r="A6" s="17" t="s">
        <v>11</v>
      </c>
      <c r="B6" s="26">
        <v>315710</v>
      </c>
      <c r="C6" s="26">
        <v>4468325</v>
      </c>
      <c r="D6" s="25">
        <v>53605</v>
      </c>
      <c r="E6" s="36">
        <v>208086</v>
      </c>
      <c r="F6" s="29">
        <v>654143</v>
      </c>
      <c r="G6" s="30">
        <v>6266651</v>
      </c>
      <c r="H6" s="32">
        <v>6026803</v>
      </c>
      <c r="I6" s="26">
        <v>1679659</v>
      </c>
      <c r="J6" s="44"/>
      <c r="K6" s="34">
        <f>SUM(B6:J6)</f>
        <v>19672982</v>
      </c>
    </row>
    <row r="7" spans="1:18" x14ac:dyDescent="0.35">
      <c r="A7" s="18" t="s">
        <v>12</v>
      </c>
      <c r="B7" s="26">
        <v>13156</v>
      </c>
      <c r="C7" s="26">
        <v>94603</v>
      </c>
      <c r="D7" s="25">
        <v>0</v>
      </c>
      <c r="E7" s="36">
        <v>1587</v>
      </c>
      <c r="F7" s="29">
        <v>48990</v>
      </c>
      <c r="G7" s="31">
        <v>59400</v>
      </c>
      <c r="H7" s="32">
        <v>7301</v>
      </c>
      <c r="I7" s="26">
        <v>99614</v>
      </c>
      <c r="J7" s="44"/>
      <c r="K7" s="34">
        <f t="shared" ref="K7:K21" si="0">SUM(B7:J7)</f>
        <v>324651</v>
      </c>
    </row>
    <row r="8" spans="1:18" x14ac:dyDescent="0.35">
      <c r="A8" s="19" t="s">
        <v>13</v>
      </c>
      <c r="B8" s="26">
        <v>3099</v>
      </c>
      <c r="C8" s="26">
        <v>506276</v>
      </c>
      <c r="D8" s="25">
        <v>0</v>
      </c>
      <c r="E8" s="36">
        <v>2716</v>
      </c>
      <c r="F8" s="29">
        <v>0</v>
      </c>
      <c r="G8" s="31">
        <v>2876</v>
      </c>
      <c r="H8" s="32">
        <v>98776</v>
      </c>
      <c r="I8" s="26">
        <v>27754</v>
      </c>
      <c r="J8" s="44"/>
      <c r="K8" s="34">
        <f t="shared" si="0"/>
        <v>641497</v>
      </c>
    </row>
    <row r="9" spans="1:18" x14ac:dyDescent="0.35">
      <c r="A9" s="18" t="s">
        <v>14</v>
      </c>
      <c r="B9" s="26">
        <v>165890</v>
      </c>
      <c r="C9" s="26">
        <v>1403364</v>
      </c>
      <c r="D9" s="25">
        <v>19276</v>
      </c>
      <c r="E9" s="36">
        <v>139888</v>
      </c>
      <c r="F9" s="29">
        <v>605153</v>
      </c>
      <c r="G9" s="31">
        <v>3335263</v>
      </c>
      <c r="H9" s="32">
        <v>2108470</v>
      </c>
      <c r="I9" s="26">
        <v>1077643</v>
      </c>
      <c r="J9" s="44"/>
      <c r="K9" s="34">
        <f t="shared" si="0"/>
        <v>8854947</v>
      </c>
    </row>
    <row r="10" spans="1:18" x14ac:dyDescent="0.35">
      <c r="A10" s="18" t="s">
        <v>15</v>
      </c>
      <c r="B10" s="26">
        <v>133564</v>
      </c>
      <c r="C10" s="26">
        <v>2464082</v>
      </c>
      <c r="D10" s="25">
        <v>5936</v>
      </c>
      <c r="E10" s="36">
        <v>63895</v>
      </c>
      <c r="F10" s="29">
        <v>0</v>
      </c>
      <c r="G10" s="31">
        <v>2869112</v>
      </c>
      <c r="H10" s="32">
        <v>3812256</v>
      </c>
      <c r="I10" s="26">
        <v>474648</v>
      </c>
      <c r="J10" s="44"/>
      <c r="K10" s="34">
        <f t="shared" si="0"/>
        <v>9823493</v>
      </c>
    </row>
    <row r="11" spans="1:18" x14ac:dyDescent="0.35">
      <c r="A11" s="18" t="s">
        <v>16</v>
      </c>
      <c r="B11" s="26">
        <v>0</v>
      </c>
      <c r="C11" s="26">
        <v>92199</v>
      </c>
      <c r="D11" s="25">
        <v>0</v>
      </c>
      <c r="E11" s="36">
        <v>15875</v>
      </c>
      <c r="F11" s="37">
        <v>0</v>
      </c>
      <c r="G11" s="31">
        <v>774504</v>
      </c>
      <c r="H11" s="32">
        <v>426800</v>
      </c>
      <c r="I11" s="26">
        <v>157588</v>
      </c>
      <c r="J11" s="44"/>
      <c r="K11" s="34">
        <f t="shared" si="0"/>
        <v>1466966</v>
      </c>
    </row>
    <row r="12" spans="1:18" s="6" customFormat="1" x14ac:dyDescent="0.35">
      <c r="A12" s="20" t="s">
        <v>17</v>
      </c>
      <c r="B12" s="26">
        <v>438608</v>
      </c>
      <c r="C12" s="26">
        <v>5569904</v>
      </c>
      <c r="D12" s="25">
        <v>92705</v>
      </c>
      <c r="E12" s="36">
        <v>304492</v>
      </c>
      <c r="F12" s="29">
        <v>206932</v>
      </c>
      <c r="G12" s="28">
        <v>7568670</v>
      </c>
      <c r="H12" s="32">
        <v>9536673</v>
      </c>
      <c r="I12" s="26">
        <v>2044671</v>
      </c>
      <c r="J12" s="45">
        <v>171</v>
      </c>
      <c r="K12" s="34">
        <f t="shared" si="0"/>
        <v>25762826</v>
      </c>
    </row>
    <row r="13" spans="1:18" s="6" customFormat="1" x14ac:dyDescent="0.35">
      <c r="A13" s="18" t="s">
        <v>18</v>
      </c>
      <c r="B13" s="26">
        <v>0</v>
      </c>
      <c r="C13" s="26">
        <v>44822</v>
      </c>
      <c r="D13" s="25">
        <v>0</v>
      </c>
      <c r="E13" s="36">
        <v>3000</v>
      </c>
      <c r="F13" s="29">
        <v>0</v>
      </c>
      <c r="G13" s="31">
        <v>15</v>
      </c>
      <c r="H13" s="32">
        <v>0</v>
      </c>
      <c r="I13" s="26">
        <v>0</v>
      </c>
      <c r="J13" s="45"/>
      <c r="K13" s="34">
        <f t="shared" si="0"/>
        <v>47837</v>
      </c>
    </row>
    <row r="14" spans="1:18" x14ac:dyDescent="0.35">
      <c r="A14" s="18" t="s">
        <v>19</v>
      </c>
      <c r="B14" s="26">
        <v>82</v>
      </c>
      <c r="C14" s="26">
        <v>107596</v>
      </c>
      <c r="D14" s="25">
        <v>90781</v>
      </c>
      <c r="E14" s="36">
        <v>36</v>
      </c>
      <c r="F14" s="29">
        <v>25236</v>
      </c>
      <c r="G14" s="31">
        <v>559055</v>
      </c>
      <c r="H14" s="32">
        <v>11055</v>
      </c>
      <c r="I14" s="26">
        <v>24105</v>
      </c>
      <c r="J14" s="45"/>
      <c r="K14" s="34">
        <f t="shared" si="0"/>
        <v>817946</v>
      </c>
    </row>
    <row r="15" spans="1:18" x14ac:dyDescent="0.35">
      <c r="A15" s="21" t="s">
        <v>20</v>
      </c>
      <c r="B15" s="26">
        <v>0</v>
      </c>
      <c r="C15" s="26">
        <v>0</v>
      </c>
      <c r="D15" s="25">
        <v>0</v>
      </c>
      <c r="E15" s="36">
        <v>1086</v>
      </c>
      <c r="F15" s="29">
        <v>0</v>
      </c>
      <c r="G15" s="31">
        <v>508139</v>
      </c>
      <c r="H15" s="32">
        <v>0</v>
      </c>
      <c r="I15" s="26"/>
      <c r="J15" s="45"/>
      <c r="K15" s="34">
        <f t="shared" si="0"/>
        <v>509225</v>
      </c>
    </row>
    <row r="16" spans="1:18" x14ac:dyDescent="0.35">
      <c r="A16" s="22" t="s">
        <v>21</v>
      </c>
      <c r="B16" s="26">
        <v>20364</v>
      </c>
      <c r="C16" s="26">
        <v>1097085</v>
      </c>
      <c r="D16" s="25">
        <v>0</v>
      </c>
      <c r="E16" s="36">
        <v>5241</v>
      </c>
      <c r="F16" s="29">
        <v>13115</v>
      </c>
      <c r="G16" s="31">
        <v>406810</v>
      </c>
      <c r="H16" s="32">
        <v>784398</v>
      </c>
      <c r="I16" s="26">
        <v>119171</v>
      </c>
      <c r="J16" s="45"/>
      <c r="K16" s="34">
        <f t="shared" si="0"/>
        <v>2446184</v>
      </c>
    </row>
    <row r="17" spans="1:11" x14ac:dyDescent="0.35">
      <c r="A17" s="18" t="s">
        <v>22</v>
      </c>
      <c r="B17" s="26">
        <v>5559</v>
      </c>
      <c r="C17" s="26">
        <v>83689</v>
      </c>
      <c r="D17" s="25">
        <v>1808</v>
      </c>
      <c r="E17" s="36">
        <v>5268</v>
      </c>
      <c r="F17" s="29">
        <v>4525</v>
      </c>
      <c r="G17" s="31">
        <v>169412</v>
      </c>
      <c r="H17" s="32">
        <v>309476</v>
      </c>
      <c r="I17" s="26">
        <v>105683</v>
      </c>
      <c r="J17" s="45"/>
      <c r="K17" s="34">
        <f t="shared" si="0"/>
        <v>685420</v>
      </c>
    </row>
    <row r="18" spans="1:11" s="7" customFormat="1" x14ac:dyDescent="0.35">
      <c r="A18" s="23" t="s">
        <v>23</v>
      </c>
      <c r="B18" s="26">
        <v>140047</v>
      </c>
      <c r="C18" s="26">
        <v>1988422</v>
      </c>
      <c r="D18" s="25">
        <v>115</v>
      </c>
      <c r="E18" s="36">
        <v>79675</v>
      </c>
      <c r="F18" s="29">
        <v>164015</v>
      </c>
      <c r="G18" s="31">
        <v>2061221</v>
      </c>
      <c r="H18" s="33">
        <v>2041653</v>
      </c>
      <c r="I18" s="26">
        <v>406280</v>
      </c>
      <c r="J18" s="45">
        <v>171</v>
      </c>
      <c r="K18" s="34">
        <f t="shared" si="0"/>
        <v>6881599</v>
      </c>
    </row>
    <row r="19" spans="1:11" x14ac:dyDescent="0.35">
      <c r="A19" s="18" t="s">
        <v>24</v>
      </c>
      <c r="B19" s="26">
        <v>272556</v>
      </c>
      <c r="C19" s="26">
        <v>2248290</v>
      </c>
      <c r="D19" s="25">
        <v>0</v>
      </c>
      <c r="E19" s="36">
        <v>211272</v>
      </c>
      <c r="F19" s="29">
        <v>40</v>
      </c>
      <c r="G19" s="31">
        <v>4372157</v>
      </c>
      <c r="H19" s="32">
        <v>6390091</v>
      </c>
      <c r="I19" s="26">
        <v>1389432</v>
      </c>
      <c r="J19" s="45"/>
      <c r="K19" s="34">
        <f t="shared" si="0"/>
        <v>14883838</v>
      </c>
    </row>
    <row r="20" spans="1:11" x14ac:dyDescent="0.35">
      <c r="A20" s="18" t="s">
        <v>25</v>
      </c>
      <c r="B20" s="26">
        <v>1651</v>
      </c>
      <c r="C20" s="26">
        <v>111010</v>
      </c>
      <c r="D20" s="25">
        <v>0</v>
      </c>
      <c r="E20" s="36">
        <v>2092</v>
      </c>
      <c r="F20" s="29">
        <v>0</v>
      </c>
      <c r="G20" s="31">
        <v>49387</v>
      </c>
      <c r="H20" s="33">
        <v>43759</v>
      </c>
      <c r="I20" s="26">
        <v>44446</v>
      </c>
      <c r="J20" s="44"/>
      <c r="K20" s="34">
        <f t="shared" si="0"/>
        <v>252345</v>
      </c>
    </row>
    <row r="21" spans="1:11" x14ac:dyDescent="0.35">
      <c r="A21" s="18" t="s">
        <v>26</v>
      </c>
      <c r="B21" s="25"/>
      <c r="C21" s="35"/>
      <c r="D21" s="25">
        <v>43833</v>
      </c>
      <c r="E21" s="36">
        <v>186219</v>
      </c>
      <c r="F21" s="29"/>
      <c r="G21" s="31">
        <v>3380711</v>
      </c>
      <c r="H21" s="32">
        <v>3177224</v>
      </c>
      <c r="I21" s="26">
        <v>1658263</v>
      </c>
      <c r="J21" s="44"/>
      <c r="K21" s="34">
        <f t="shared" si="0"/>
        <v>8446250</v>
      </c>
    </row>
    <row r="22" spans="1:11" x14ac:dyDescent="0.35">
      <c r="A22" s="8"/>
      <c r="B22"/>
      <c r="C22"/>
      <c r="D22"/>
      <c r="E22"/>
      <c r="F22" s="9"/>
      <c r="H22" s="9"/>
      <c r="I22" s="9"/>
      <c r="J22" s="9"/>
    </row>
    <row r="23" spans="1:11" x14ac:dyDescent="0.35">
      <c r="A23" s="10"/>
      <c r="B23" s="11"/>
      <c r="C23" s="11"/>
      <c r="D23" s="11"/>
      <c r="E23" s="11"/>
      <c r="F23" s="11"/>
      <c r="G23" s="11"/>
      <c r="H23" s="11"/>
      <c r="I23" s="11"/>
      <c r="J23" s="11"/>
    </row>
    <row r="24" spans="1:11" x14ac:dyDescent="0.35">
      <c r="A24" s="12"/>
      <c r="B24"/>
      <c r="C24"/>
      <c r="D24"/>
      <c r="E24"/>
      <c r="F24" s="13"/>
      <c r="G24" s="13"/>
      <c r="H24" s="13"/>
      <c r="I24" s="13"/>
      <c r="J24" s="13"/>
    </row>
    <row r="25" spans="1:11" x14ac:dyDescent="0.35">
      <c r="A25" s="2" t="s">
        <v>27</v>
      </c>
    </row>
    <row r="27" spans="1:11" x14ac:dyDescent="0.35">
      <c r="A27" s="6" t="s">
        <v>57</v>
      </c>
    </row>
    <row r="28" spans="1:11" s="14" customFormat="1" x14ac:dyDescent="0.35">
      <c r="A28" s="14" t="s">
        <v>28</v>
      </c>
      <c r="B28" s="15"/>
      <c r="C28" s="15"/>
      <c r="D28" s="15"/>
      <c r="E28" s="15"/>
      <c r="F28" s="15"/>
      <c r="G28" s="15"/>
      <c r="H28" s="15"/>
      <c r="I28" s="15"/>
      <c r="J28" s="15"/>
    </row>
    <row r="30" spans="1:11" s="16" customFormat="1" x14ac:dyDescent="0.35">
      <c r="A30" s="41"/>
      <c r="B30" s="41"/>
      <c r="C30" s="41"/>
      <c r="D30" s="41"/>
      <c r="E30" s="41"/>
      <c r="F30" s="41"/>
      <c r="G30" s="41"/>
      <c r="H30" s="41"/>
      <c r="I30" s="41"/>
      <c r="J30" s="38"/>
    </row>
    <row r="31" spans="1:11" s="16" customFormat="1" x14ac:dyDescent="0.35">
      <c r="A31" s="41"/>
      <c r="B31" s="41"/>
      <c r="C31" s="41"/>
      <c r="D31" s="41"/>
      <c r="E31" s="41"/>
      <c r="F31" s="41"/>
      <c r="G31" s="41"/>
      <c r="H31" s="41"/>
      <c r="I31" s="41"/>
      <c r="J31" s="38"/>
    </row>
  </sheetData>
  <mergeCells count="3">
    <mergeCell ref="A1:I4"/>
    <mergeCell ref="A30:I30"/>
    <mergeCell ref="A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1208-2ACE-4E98-A9AB-EB7C94091C0D}">
  <dimension ref="A1:K27"/>
  <sheetViews>
    <sheetView tabSelected="1" zoomScale="55" zoomScaleNormal="55" workbookViewId="0">
      <selection activeCell="A26" sqref="A26"/>
    </sheetView>
  </sheetViews>
  <sheetFormatPr defaultRowHeight="14.5" x14ac:dyDescent="0.35"/>
  <cols>
    <col min="1" max="1" width="82" customWidth="1"/>
    <col min="2" max="2" width="17.453125" customWidth="1"/>
    <col min="3" max="9" width="16.81640625" customWidth="1"/>
    <col min="10" max="10" width="13.26953125" customWidth="1"/>
    <col min="11" max="11" width="15.81640625" customWidth="1"/>
  </cols>
  <sheetData>
    <row r="1" spans="1:11" x14ac:dyDescent="0.35">
      <c r="A1" s="46" t="s">
        <v>56</v>
      </c>
      <c r="B1" s="47"/>
      <c r="C1" s="47"/>
      <c r="D1" s="47"/>
      <c r="E1" s="47"/>
      <c r="F1" s="47"/>
      <c r="G1" s="47"/>
      <c r="H1" s="47"/>
      <c r="I1" s="47"/>
      <c r="J1" s="47"/>
      <c r="K1" s="1"/>
    </row>
    <row r="2" spans="1:11" x14ac:dyDescent="0.35">
      <c r="A2" s="46"/>
      <c r="B2" s="47"/>
      <c r="C2" s="47"/>
      <c r="D2" s="47"/>
      <c r="E2" s="47"/>
      <c r="F2" s="47"/>
      <c r="G2" s="47"/>
      <c r="H2" s="47"/>
      <c r="I2" s="47"/>
      <c r="J2" s="47"/>
      <c r="K2" s="1"/>
    </row>
    <row r="3" spans="1:11" x14ac:dyDescent="0.35">
      <c r="A3" s="46"/>
      <c r="B3" s="47"/>
      <c r="C3" s="47"/>
      <c r="D3" s="47"/>
      <c r="E3" s="47"/>
      <c r="F3" s="47"/>
      <c r="G3" s="47"/>
      <c r="H3" s="47"/>
      <c r="I3" s="47"/>
      <c r="J3" s="47"/>
      <c r="K3" s="1"/>
    </row>
    <row r="4" spans="1:11" x14ac:dyDescent="0.35">
      <c r="A4" s="48"/>
      <c r="B4" s="49"/>
      <c r="C4" s="49"/>
      <c r="D4" s="49"/>
      <c r="E4" s="49"/>
      <c r="F4" s="49"/>
      <c r="G4" s="49"/>
      <c r="H4" s="49"/>
      <c r="I4" s="49"/>
      <c r="J4" s="49"/>
      <c r="K4" s="1"/>
    </row>
    <row r="5" spans="1:11" ht="117.5" customHeight="1" x14ac:dyDescent="0.35">
      <c r="A5" s="3" t="s">
        <v>30</v>
      </c>
      <c r="B5" s="4" t="s">
        <v>31</v>
      </c>
      <c r="C5" s="4" t="s">
        <v>32</v>
      </c>
      <c r="D5" s="4" t="s">
        <v>33</v>
      </c>
      <c r="E5" s="4" t="s">
        <v>34</v>
      </c>
      <c r="F5" s="43" t="s">
        <v>35</v>
      </c>
      <c r="G5" s="4" t="s">
        <v>36</v>
      </c>
      <c r="H5" s="4" t="s">
        <v>37</v>
      </c>
      <c r="I5" s="43" t="s">
        <v>38</v>
      </c>
      <c r="J5" s="43" t="s">
        <v>29</v>
      </c>
      <c r="K5" s="5" t="s">
        <v>39</v>
      </c>
    </row>
    <row r="6" spans="1:11" x14ac:dyDescent="0.35">
      <c r="A6" s="50" t="s">
        <v>40</v>
      </c>
      <c r="B6" s="26">
        <v>315710</v>
      </c>
      <c r="C6" s="26">
        <v>4468325</v>
      </c>
      <c r="D6" s="25">
        <v>53605</v>
      </c>
      <c r="E6" s="36">
        <v>208086</v>
      </c>
      <c r="F6" s="29">
        <v>654143</v>
      </c>
      <c r="G6" s="30">
        <v>6266651</v>
      </c>
      <c r="H6" s="32">
        <v>6026803</v>
      </c>
      <c r="I6" s="26">
        <v>1679659</v>
      </c>
      <c r="J6" s="44"/>
      <c r="K6" s="51">
        <f>SUM(B6:J6)</f>
        <v>19672982</v>
      </c>
    </row>
    <row r="7" spans="1:11" x14ac:dyDescent="0.35">
      <c r="A7" s="52" t="s">
        <v>41</v>
      </c>
      <c r="B7" s="26">
        <v>13156</v>
      </c>
      <c r="C7" s="26">
        <v>94603</v>
      </c>
      <c r="D7" s="25">
        <v>0</v>
      </c>
      <c r="E7" s="36">
        <v>1587</v>
      </c>
      <c r="F7" s="29">
        <v>48990</v>
      </c>
      <c r="G7" s="31">
        <v>59400</v>
      </c>
      <c r="H7" s="32">
        <v>7301</v>
      </c>
      <c r="I7" s="26">
        <v>99614</v>
      </c>
      <c r="J7" s="44"/>
      <c r="K7" s="51">
        <f t="shared" ref="K7:K21" si="0">SUM(B7:J7)</f>
        <v>324651</v>
      </c>
    </row>
    <row r="8" spans="1:11" x14ac:dyDescent="0.35">
      <c r="A8" s="53" t="s">
        <v>42</v>
      </c>
      <c r="B8" s="26">
        <v>3099</v>
      </c>
      <c r="C8" s="26">
        <v>506276</v>
      </c>
      <c r="D8" s="25">
        <v>0</v>
      </c>
      <c r="E8" s="36">
        <v>2716</v>
      </c>
      <c r="F8" s="29">
        <v>0</v>
      </c>
      <c r="G8" s="31">
        <v>2876</v>
      </c>
      <c r="H8" s="32">
        <v>98776</v>
      </c>
      <c r="I8" s="26">
        <v>27754</v>
      </c>
      <c r="J8" s="44"/>
      <c r="K8" s="51">
        <f t="shared" si="0"/>
        <v>641497</v>
      </c>
    </row>
    <row r="9" spans="1:11" x14ac:dyDescent="0.35">
      <c r="A9" s="52" t="s">
        <v>43</v>
      </c>
      <c r="B9" s="26">
        <v>165890</v>
      </c>
      <c r="C9" s="26">
        <v>1403364</v>
      </c>
      <c r="D9" s="25">
        <v>19276</v>
      </c>
      <c r="E9" s="36">
        <v>139888</v>
      </c>
      <c r="F9" s="29">
        <v>605153</v>
      </c>
      <c r="G9" s="31">
        <v>3335263</v>
      </c>
      <c r="H9" s="32">
        <v>2108470</v>
      </c>
      <c r="I9" s="26">
        <v>1077643</v>
      </c>
      <c r="J9" s="44"/>
      <c r="K9" s="51">
        <f>SUM(B9:J9)</f>
        <v>8854947</v>
      </c>
    </row>
    <row r="10" spans="1:11" x14ac:dyDescent="0.35">
      <c r="A10" s="52" t="s">
        <v>44</v>
      </c>
      <c r="B10" s="26">
        <v>133564</v>
      </c>
      <c r="C10" s="26">
        <v>2464082</v>
      </c>
      <c r="D10" s="25">
        <v>5936</v>
      </c>
      <c r="E10" s="36">
        <v>63895</v>
      </c>
      <c r="F10" s="29">
        <v>0</v>
      </c>
      <c r="G10" s="31">
        <v>2869112</v>
      </c>
      <c r="H10" s="32">
        <v>3812256</v>
      </c>
      <c r="I10" s="26">
        <v>474648</v>
      </c>
      <c r="J10" s="44"/>
      <c r="K10" s="51">
        <f t="shared" si="0"/>
        <v>9823493</v>
      </c>
    </row>
    <row r="11" spans="1:11" x14ac:dyDescent="0.35">
      <c r="A11" s="52" t="s">
        <v>45</v>
      </c>
      <c r="B11" s="26">
        <v>0</v>
      </c>
      <c r="C11" s="26">
        <v>92199</v>
      </c>
      <c r="D11" s="25">
        <v>0</v>
      </c>
      <c r="E11" s="36">
        <v>15875</v>
      </c>
      <c r="F11" s="37">
        <v>0</v>
      </c>
      <c r="G11" s="31">
        <v>774504</v>
      </c>
      <c r="H11" s="32">
        <v>426800</v>
      </c>
      <c r="I11" s="26">
        <v>157588</v>
      </c>
      <c r="J11" s="44"/>
      <c r="K11" s="51">
        <f t="shared" si="0"/>
        <v>1466966</v>
      </c>
    </row>
    <row r="12" spans="1:11" x14ac:dyDescent="0.35">
      <c r="A12" s="54" t="s">
        <v>46</v>
      </c>
      <c r="B12" s="26">
        <v>438608</v>
      </c>
      <c r="C12" s="26">
        <v>5569904</v>
      </c>
      <c r="D12" s="25">
        <v>92705</v>
      </c>
      <c r="E12" s="36">
        <v>304492</v>
      </c>
      <c r="F12" s="29">
        <v>206932</v>
      </c>
      <c r="G12" s="28">
        <v>7568670</v>
      </c>
      <c r="H12" s="32">
        <v>9536673</v>
      </c>
      <c r="I12" s="26">
        <v>2044671</v>
      </c>
      <c r="J12" s="45">
        <v>171</v>
      </c>
      <c r="K12" s="51">
        <f t="shared" si="0"/>
        <v>25762826</v>
      </c>
    </row>
    <row r="13" spans="1:11" x14ac:dyDescent="0.35">
      <c r="A13" s="52" t="s">
        <v>47</v>
      </c>
      <c r="B13" s="26">
        <v>0</v>
      </c>
      <c r="C13" s="26">
        <v>44822</v>
      </c>
      <c r="D13" s="25">
        <v>0</v>
      </c>
      <c r="E13" s="36">
        <v>3000</v>
      </c>
      <c r="F13" s="29">
        <v>0</v>
      </c>
      <c r="G13" s="31">
        <v>15</v>
      </c>
      <c r="H13" s="32">
        <v>0</v>
      </c>
      <c r="I13" s="26">
        <v>0</v>
      </c>
      <c r="J13" s="45"/>
      <c r="K13" s="51">
        <f t="shared" si="0"/>
        <v>47837</v>
      </c>
    </row>
    <row r="14" spans="1:11" x14ac:dyDescent="0.35">
      <c r="A14" s="52" t="s">
        <v>48</v>
      </c>
      <c r="B14" s="26">
        <v>82</v>
      </c>
      <c r="C14" s="26">
        <v>107596</v>
      </c>
      <c r="D14" s="25">
        <v>90781</v>
      </c>
      <c r="E14" s="36">
        <v>36</v>
      </c>
      <c r="F14" s="29">
        <v>25236</v>
      </c>
      <c r="G14" s="31">
        <v>559055</v>
      </c>
      <c r="H14" s="32">
        <v>11055</v>
      </c>
      <c r="I14" s="26">
        <v>24105</v>
      </c>
      <c r="J14" s="45"/>
      <c r="K14" s="51">
        <f t="shared" si="0"/>
        <v>817946</v>
      </c>
    </row>
    <row r="15" spans="1:11" x14ac:dyDescent="0.35">
      <c r="A15" s="55" t="s">
        <v>49</v>
      </c>
      <c r="B15" s="26">
        <v>0</v>
      </c>
      <c r="C15" s="26">
        <v>0</v>
      </c>
      <c r="D15" s="25">
        <v>0</v>
      </c>
      <c r="E15" s="36">
        <v>1086</v>
      </c>
      <c r="F15" s="29">
        <v>0</v>
      </c>
      <c r="G15" s="31">
        <v>508139</v>
      </c>
      <c r="H15" s="32">
        <v>0</v>
      </c>
      <c r="I15" s="26"/>
      <c r="J15" s="45"/>
      <c r="K15" s="51">
        <f t="shared" si="0"/>
        <v>509225</v>
      </c>
    </row>
    <row r="16" spans="1:11" x14ac:dyDescent="0.35">
      <c r="A16" s="56" t="s">
        <v>41</v>
      </c>
      <c r="B16" s="26">
        <v>20364</v>
      </c>
      <c r="C16" s="26">
        <v>1097085</v>
      </c>
      <c r="D16" s="25">
        <v>0</v>
      </c>
      <c r="E16" s="36">
        <v>5241</v>
      </c>
      <c r="F16" s="29">
        <v>13115</v>
      </c>
      <c r="G16" s="31">
        <v>406810</v>
      </c>
      <c r="H16" s="32">
        <v>784398</v>
      </c>
      <c r="I16" s="26">
        <v>119171</v>
      </c>
      <c r="J16" s="45"/>
      <c r="K16" s="51">
        <f t="shared" si="0"/>
        <v>2446184</v>
      </c>
    </row>
    <row r="17" spans="1:11" x14ac:dyDescent="0.35">
      <c r="A17" s="52" t="s">
        <v>42</v>
      </c>
      <c r="B17" s="26">
        <v>5559</v>
      </c>
      <c r="C17" s="26">
        <v>83689</v>
      </c>
      <c r="D17" s="25">
        <v>1808</v>
      </c>
      <c r="E17" s="36">
        <v>5268</v>
      </c>
      <c r="F17" s="29">
        <v>4525</v>
      </c>
      <c r="G17" s="31">
        <v>169412</v>
      </c>
      <c r="H17" s="32">
        <v>309476</v>
      </c>
      <c r="I17" s="26">
        <v>105683</v>
      </c>
      <c r="J17" s="45"/>
      <c r="K17" s="51">
        <f t="shared" si="0"/>
        <v>685420</v>
      </c>
    </row>
    <row r="18" spans="1:11" x14ac:dyDescent="0.35">
      <c r="A18" s="52" t="s">
        <v>50</v>
      </c>
      <c r="B18" s="26">
        <v>140047</v>
      </c>
      <c r="C18" s="26">
        <v>1988422</v>
      </c>
      <c r="D18" s="25">
        <v>115</v>
      </c>
      <c r="E18" s="36">
        <v>79675</v>
      </c>
      <c r="F18" s="29">
        <v>164015</v>
      </c>
      <c r="G18" s="31">
        <v>2061221</v>
      </c>
      <c r="H18" s="33">
        <v>2041653</v>
      </c>
      <c r="I18" s="26">
        <v>406280</v>
      </c>
      <c r="J18" s="45">
        <v>171</v>
      </c>
      <c r="K18" s="51">
        <f t="shared" si="0"/>
        <v>6881599</v>
      </c>
    </row>
    <row r="19" spans="1:11" x14ac:dyDescent="0.35">
      <c r="A19" s="52" t="s">
        <v>44</v>
      </c>
      <c r="B19" s="26">
        <v>272556</v>
      </c>
      <c r="C19" s="26">
        <v>2248290</v>
      </c>
      <c r="D19" s="25">
        <v>0</v>
      </c>
      <c r="E19" s="36">
        <v>211272</v>
      </c>
      <c r="F19" s="29">
        <v>40</v>
      </c>
      <c r="G19" s="31">
        <v>4372157</v>
      </c>
      <c r="H19" s="32">
        <v>6390091</v>
      </c>
      <c r="I19" s="26">
        <v>1389432</v>
      </c>
      <c r="J19" s="45"/>
      <c r="K19" s="51">
        <f t="shared" si="0"/>
        <v>14883838</v>
      </c>
    </row>
    <row r="20" spans="1:11" x14ac:dyDescent="0.35">
      <c r="A20" s="52" t="s">
        <v>51</v>
      </c>
      <c r="B20" s="26">
        <v>1651</v>
      </c>
      <c r="C20" s="26">
        <v>111010</v>
      </c>
      <c r="D20" s="25">
        <v>0</v>
      </c>
      <c r="E20" s="36">
        <v>2092</v>
      </c>
      <c r="F20" s="29">
        <v>0</v>
      </c>
      <c r="G20" s="31">
        <v>49387</v>
      </c>
      <c r="H20" s="33">
        <v>43759</v>
      </c>
      <c r="I20" s="26">
        <v>44446</v>
      </c>
      <c r="J20" s="44"/>
      <c r="K20" s="51">
        <f t="shared" si="0"/>
        <v>252345</v>
      </c>
    </row>
    <row r="21" spans="1:11" x14ac:dyDescent="0.35">
      <c r="A21" s="52" t="s">
        <v>52</v>
      </c>
      <c r="B21" s="25"/>
      <c r="C21" s="35"/>
      <c r="D21" s="25">
        <v>43833</v>
      </c>
      <c r="E21" s="36">
        <v>186219</v>
      </c>
      <c r="F21" s="29"/>
      <c r="G21" s="31">
        <v>3380711</v>
      </c>
      <c r="H21" s="32">
        <v>3177224</v>
      </c>
      <c r="I21" s="26">
        <v>1658263</v>
      </c>
      <c r="J21" s="44"/>
      <c r="K21" s="51">
        <f t="shared" si="0"/>
        <v>8446250</v>
      </c>
    </row>
    <row r="24" spans="1:11" ht="43.5" x14ac:dyDescent="0.35">
      <c r="A24" s="1" t="s">
        <v>53</v>
      </c>
    </row>
    <row r="25" spans="1:11" x14ac:dyDescent="0.35">
      <c r="A25" s="2"/>
    </row>
    <row r="26" spans="1:11" x14ac:dyDescent="0.35">
      <c r="A26" s="6" t="s">
        <v>54</v>
      </c>
    </row>
    <row r="27" spans="1:11" x14ac:dyDescent="0.35">
      <c r="A27" s="14" t="s">
        <v>55</v>
      </c>
    </row>
  </sheetData>
  <mergeCells count="1">
    <mergeCell ref="A1: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A877FB-9D15-494F-9535-9BE3979BB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E5E2BD-3C6A-4110-B1F9-F39EAED51E0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8B56B6-47B8-4A6C-B615-4932F3E192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2020-04-28T13:58:25Z</dcterms:created>
  <dcterms:modified xsi:type="dcterms:W3CDTF">2020-10-09T09:43:36Z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