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9 Statistika/II ketvr/WEB'ui/"/>
    </mc:Choice>
  </mc:AlternateContent>
  <xr:revisionPtr revIDLastSave="22" documentId="8_{A3BA6340-40F8-4FFE-A8A7-B0A8B8F32FF0}" xr6:coauthVersionLast="45" xr6:coauthVersionMax="45" xr10:uidLastSave="{9B72542B-578A-4C67-A143-C79271FE071E}"/>
  <bookViews>
    <workbookView xWindow="-110" yWindow="-110" windowWidth="19420" windowHeight="10420" activeTab="1" xr2:uid="{D797DFE7-BC59-4467-B54E-7CFCF6036538}"/>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 l="1"/>
  <c r="J7" i="1"/>
  <c r="J8" i="1"/>
  <c r="J9" i="1"/>
  <c r="J10" i="1"/>
  <c r="J11" i="1"/>
  <c r="J12" i="1"/>
  <c r="J13" i="1"/>
  <c r="J14" i="1"/>
  <c r="J15" i="1"/>
  <c r="J16" i="1"/>
  <c r="J17" i="1"/>
  <c r="J18" i="1"/>
  <c r="J19" i="1"/>
  <c r="J20" i="1"/>
  <c r="J21" i="1"/>
  <c r="J6" i="1"/>
  <c r="J21" i="2"/>
  <c r="J20" i="2"/>
  <c r="J19" i="2"/>
  <c r="J18" i="2"/>
  <c r="J17" i="2"/>
  <c r="J16" i="2"/>
  <c r="J15" i="2"/>
  <c r="J14" i="2"/>
  <c r="J13" i="2"/>
  <c r="J12" i="2"/>
  <c r="J11" i="2"/>
  <c r="J10" i="2"/>
  <c r="J9" i="2"/>
  <c r="J8" i="2"/>
  <c r="J7" i="2"/>
</calcChain>
</file>

<file path=xl/sharedStrings.xml><?xml version="1.0" encoding="utf-8"?>
<sst xmlns="http://schemas.openxmlformats.org/spreadsheetml/2006/main" count="60" uniqueCount="57">
  <si>
    <t>Pavadinimas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</si>
  <si>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</si>
  <si>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</si>
  <si>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</si>
  <si>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</si>
  <si>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</si>
  <si>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</si>
  <si>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</si>
  <si>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</si>
  <si>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</si>
  <si>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</si>
  <si>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</si>
  <si>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Tame tarpe finansinė nuoma</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</si>
  <si>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</si>
  <si>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</si>
  <si>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</si>
  <si>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</si>
  <si>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</si>
  <si>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</si>
  <si>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</si>
  <si>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</si>
  <si>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</si>
  <si>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</si>
  <si>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</si>
  <si>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</si>
  <si>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Bankų rodikliai I dalis, 2019 m. II ketv., tūkst.EUR</t>
  </si>
  <si>
    <t>AS „Citadele banka“ Lietuvos filialas</t>
  </si>
  <si>
    <t>„Luminor Bank“ AS Lietuvos skyrius</t>
  </si>
  <si>
    <t>Pastaba: dėl metodologinių skirtumų, duomenys su 2014 ir ankstesniais laikotarpiais nėra palyginami.</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</si>
  <si>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</si>
  <si>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</si>
  <si>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</si>
  <si>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</si>
  <si>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</si>
  <si>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</si>
  <si>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</si>
  <si>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</si>
  <si>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</si>
  <si>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</si>
  <si>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Loans and advances</t>
  </si>
  <si>
    <t>of which General governments</t>
  </si>
  <si>
    <t>of which Other financial corporations</t>
  </si>
  <si>
    <t>of which Non - financial corporations</t>
  </si>
  <si>
    <t>of which Households</t>
  </si>
  <si>
    <t>Finance leases</t>
  </si>
  <si>
    <t>Deposits</t>
  </si>
  <si>
    <t>of which central banks</t>
  </si>
  <si>
    <t>of which Credit institutions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</si>
  <si>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</si>
  <si>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</si>
  <si>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</si>
  <si>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</si>
  <si>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</si>
  <si>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</si>
  <si>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 From 2019 01 01 due to ongoing structural changes, the data of Danske Bank A / S Lithuania Branch are no longer provided.</t>
  </si>
  <si>
    <t>Main Indicators of Banks I part, 2019 2Q, thousands EUR</t>
  </si>
  <si>
    <t>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</si>
</sst>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0" x14ac:knownFonts="1">
    <font>
      <sz val="11"/>
      <color theme="1"/>
      <name val="Calibri"/>
      <family val="2"/>
      <charset val="186"/>
      <scheme val="minor"/>
    </font>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44">
    <xf numFmtId="0" fontId="0" fillId="0" borderId="0" xfId="0"/>
    <xf numFmtId="0" fontId="4" fillId="0" borderId="0" xfId="0" applyFont="1" applyAlignment="1">
      <alignment wrapText="1"/>
    </xf>
    <xf numFmtId="0" fontId="4" fillId="0" borderId="0" xfId="0" applyFont="1"/>
    <xf numFmtId="0" fontId="3" fillId="0" borderId="1" xfId="2" applyFont="1" applyBorder="1" applyAlignment="1">
      <alignment horizontal="center" vertical="center"/>
    </xf>
    <xf numFmtId="3" fontId="3" fillId="0" borderId="1" xfId="0" applyNumberFormat="1" applyFont="1" applyBorder="1" applyAlignment="1">
      <alignment horizontal="center" textRotation="90" wrapText="1"/>
    </xf>
    <xf numFmtId="3" fontId="3" fillId="2" borderId="1" xfId="0" applyNumberFormat="1" applyFont="1" applyFill="1" applyBorder="1" applyAlignment="1">
      <alignment horizontal="center" textRotation="90" wrapText="1"/>
    </xf>
    <xf numFmtId="49" fontId="3" fillId="0" borderId="1" xfId="2" applyNumberFormat="1" applyFont="1" applyBorder="1" applyAlignment="1">
      <alignment wrapText="1"/>
    </xf>
    <xf numFmtId="3" fontId="6" fillId="0" borderId="1" xfId="2" applyNumberFormat="1" applyFont="1" applyBorder="1" applyAlignment="1">
      <alignment horizontal="right"/>
    </xf>
    <xf numFmtId="3" fontId="0" fillId="0" borderId="1" xfId="0" applyNumberFormat="1" applyBorder="1"/>
    <xf numFmtId="0" fontId="5" fillId="0" borderId="0" xfId="0" applyFont="1"/>
    <xf numFmtId="0" fontId="6" fillId="0" borderId="1" xfId="2" applyFont="1" applyBorder="1"/>
    <xf numFmtId="0" fontId="6" fillId="0" borderId="1" xfId="2" applyFont="1" applyBorder="1" applyAlignment="1">
      <alignment horizontal="left"/>
    </xf>
    <xf numFmtId="0" fontId="3" fillId="0" borderId="1" xfId="2" applyFont="1" applyBorder="1"/>
    <xf numFmtId="0" fontId="6" fillId="0" borderId="1" xfId="2" applyFont="1" applyBorder="1" applyAlignment="1">
      <alignment horizontal="left" shrinkToFit="1"/>
    </xf>
    <xf numFmtId="0" fontId="6" fillId="0" borderId="1" xfId="2" applyFont="1" applyBorder="1" applyAlignment="1">
      <alignment horizontal="left" wrapText="1"/>
    </xf>
    <xf numFmtId="0" fontId="6" fillId="2" borderId="1" xfId="2" applyFont="1" applyFill="1" applyBorder="1"/>
    <xf numFmtId="3" fontId="6" fillId="2" borderId="1" xfId="2" applyNumberFormat="1" applyFont="1" applyFill="1" applyBorder="1" applyAlignment="1">
      <alignment horizontal="right"/>
    </xf>
    <xf numFmtId="0" fontId="4" fillId="2" borderId="0" xfId="0" applyFont="1" applyFill="1"/>
    <xf numFmtId="3" fontId="3" fillId="0" borderId="0" xfId="2" applyNumberFormat="1" applyFont="1" applyAlignment="1">
      <alignment horizontal="left" wrapText="1"/>
    </xf>
    <xf numFmtId="164" fontId="4" fillId="2" borderId="0" xfId="0" applyNumberFormat="1" applyFont="1" applyFill="1"/>
    <xf numFmtId="0" fontId="6" fillId="0" borderId="0" xfId="0" applyFont="1" applyAlignment="1">
      <alignment horizontal="left" vertical="center"/>
    </xf>
    <xf numFmtId="9" fontId="0" fillId="0" borderId="0" xfId="1" applyFont="1"/>
    <xf numFmtId="0" fontId="6" fillId="0" borderId="0" xfId="0" applyFont="1" applyAlignment="1">
      <alignment vertical="center"/>
    </xf>
    <xf numFmtId="0" fontId="6" fillId="0" borderId="0" xfId="0" applyFont="1" applyAlignment="1">
      <alignment vertical="center" wrapText="1"/>
    </xf>
    <xf numFmtId="0" fontId="7" fillId="0" borderId="0" xfId="0" applyFont="1"/>
    <xf numFmtId="0" fontId="7" fillId="2" borderId="0" xfId="0" applyFont="1" applyFill="1"/>
    <xf numFmtId="0" fontId="6" fillId="0" borderId="0" xfId="0" applyFont="1"/>
    <xf numFmtId="3" fontId="3" fillId="0" borderId="1" xfId="2" applyNumberFormat="1" applyFont="1" applyBorder="1" applyAlignment="1">
      <alignment horizontal="center" vertical="center" wrapText="1"/>
    </xf>
    <xf numFmtId="3" fontId="3" fillId="0" borderId="2" xfId="2" applyNumberFormat="1" applyFont="1" applyBorder="1" applyAlignment="1">
      <alignment horizontal="center" vertical="center" wrapText="1"/>
    </xf>
    <xf numFmtId="0" fontId="6" fillId="0" borderId="0" xfId="0" applyFont="1" applyAlignment="1">
      <alignment horizontal="left"/>
    </xf>
    <xf numFmtId="3" fontId="3" fillId="0" borderId="3" xfId="2" applyNumberFormat="1" applyFont="1" applyBorder="1" applyAlignment="1">
      <alignment horizontal="center" vertical="center" wrapText="1"/>
    </xf>
    <xf numFmtId="3" fontId="3" fillId="0" borderId="0" xfId="2" applyNumberFormat="1" applyFont="1" applyAlignment="1">
      <alignment horizontal="center" vertical="center" wrapText="1"/>
    </xf>
    <xf numFmtId="3" fontId="3" fillId="0" borderId="4" xfId="2" applyNumberFormat="1" applyFont="1" applyBorder="1" applyAlignment="1">
      <alignment horizontal="center" vertical="center" wrapText="1"/>
    </xf>
    <xf numFmtId="3" fontId="3" fillId="0" borderId="5" xfId="2" applyNumberFormat="1" applyFont="1" applyBorder="1" applyAlignment="1">
      <alignment horizontal="center" vertical="center" wrapText="1"/>
    </xf>
    <xf numFmtId="0" fontId="5" fillId="0" borderId="1" xfId="0" applyFont="1" applyBorder="1"/>
    <xf numFmtId="49" fontId="8" fillId="0" borderId="1" xfId="2" applyNumberFormat="1" applyFont="1" applyBorder="1" applyAlignment="1">
      <alignment wrapText="1"/>
    </xf>
    <xf numFmtId="3" fontId="5" fillId="0" borderId="1" xfId="0" applyNumberFormat="1" applyFont="1" applyBorder="1"/>
    <xf numFmtId="0" fontId="9" fillId="0" borderId="1" xfId="2" applyFont="1" applyBorder="1"/>
    <xf numFmtId="0" fontId="9" fillId="0" borderId="1" xfId="2" applyFont="1" applyBorder="1" applyAlignment="1">
      <alignment horizontal="left"/>
    </xf>
    <xf numFmtId="0" fontId="8" fillId="0" borderId="1" xfId="2" applyFont="1" applyBorder="1"/>
    <xf numFmtId="49" fontId="9" fillId="0" borderId="1" xfId="2" applyNumberFormat="1" applyFont="1" applyBorder="1" applyAlignment="1">
      <alignment horizontal="left" shrinkToFit="1"/>
    </xf>
    <xf numFmtId="0" fontId="9" fillId="0" borderId="1" xfId="2" applyFont="1" applyBorder="1" applyAlignment="1">
      <alignment horizontal="left" wrapText="1"/>
    </xf>
    <xf numFmtId="3" fontId="3" fillId="2" borderId="1" xfId="0" applyNumberFormat="1" applyFont="1" applyFill="1" applyBorder="1" applyAlignment="1">
      <alignment horizontal="right"/>
    </xf>
    <xf numFmtId="3" fontId="0" fillId="0" borderId="1" xfId="0" applyNumberFormat="1" applyBorder="1" applyAlignment="1">
      <alignment horizontal="right" vertical="center"/>
    </xf>
  </cellXfs>
  <cellStyles count="3">
    <cellStyle name="Normal" xfId="0" builtinId="0"/>
    <cellStyle name="Normal 2" xfId="2" xr:uid="{EEB18FD0-2CCB-4B66-A1AC-A97FF60021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738D8-7C19-44A8-80F4-490C78BC5212}">
  <dimension ref="A1:P31"/>
  <sheetViews>
    <sheetView zoomScale="55" zoomScaleNormal="55" workbookViewId="0">
      <selection activeCell="B6" sqref="B6:I21"/>
    </sheetView>
  </sheetViews>
  <sheetFormatPr defaultColWidth="9.1796875" defaultRowHeight="14.5" x14ac:dyDescent="0.35"/>
  <cols>
    <col min="1" max="1" width="85.81640625" style="2" customWidth="1"/>
    <col min="2" max="2" width="17.453125" style="2" customWidth="1"/>
    <col min="3" max="9" width="16.81640625" style="2" customWidth="1"/>
    <col min="10" max="10" width="14.08984375" style="2" customWidth="1"/>
    <col min="11" max="16384" width="9.1796875" style="2"/>
  </cols>
  <sheetData>
    <row r="1" spans="1:16" ht="15" customHeight="1" x14ac:dyDescent="0.35">
      <c r="A1" s="27" t="s">
        <v>25</v>
      </c>
      <c r="B1" s="27"/>
      <c r="C1" s="27"/>
      <c r="D1" s="27"/>
      <c r="E1" s="27"/>
      <c r="F1" s="27"/>
      <c r="G1" s="27"/>
      <c r="H1" s="27"/>
      <c r="I1" s="27"/>
      <c r="J1" s="1"/>
      <c r="K1" s="1"/>
      <c r="L1" s="1"/>
      <c r="M1" s="1"/>
      <c r="N1" s="1"/>
      <c r="O1" s="1"/>
      <c r="P1" s="1"/>
    </row>
    <row r="2" spans="1:16" x14ac:dyDescent="0.35">
      <c r="A2" s="27"/>
      <c r="B2" s="27"/>
      <c r="C2" s="27"/>
      <c r="D2" s="27"/>
      <c r="E2" s="27"/>
      <c r="F2" s="27"/>
      <c r="G2" s="27"/>
      <c r="H2" s="27"/>
      <c r="I2" s="27"/>
      <c r="J2" s="1"/>
      <c r="K2" s="1"/>
      <c r="L2" s="1"/>
      <c r="M2" s="1"/>
      <c r="N2" s="1"/>
      <c r="O2" s="1"/>
      <c r="P2" s="1"/>
    </row>
    <row r="3" spans="1:16" x14ac:dyDescent="0.35">
      <c r="A3" s="27"/>
      <c r="B3" s="27"/>
      <c r="C3" s="27"/>
      <c r="D3" s="27"/>
      <c r="E3" s="27"/>
      <c r="F3" s="27"/>
      <c r="G3" s="27"/>
      <c r="H3" s="27"/>
      <c r="I3" s="27"/>
      <c r="J3" s="1"/>
      <c r="K3" s="1"/>
      <c r="L3" s="1"/>
      <c r="M3" s="1"/>
      <c r="N3" s="1"/>
      <c r="O3" s="1"/>
      <c r="P3" s="1"/>
    </row>
    <row r="4" spans="1:16" x14ac:dyDescent="0.35">
      <c r="A4" s="27"/>
      <c r="B4" s="27"/>
      <c r="C4" s="27"/>
      <c r="D4" s="27"/>
      <c r="E4" s="27"/>
      <c r="F4" s="27"/>
      <c r="G4" s="27"/>
      <c r="H4" s="27"/>
      <c r="I4" s="28"/>
      <c r="J4" s="1"/>
      <c r="K4" s="1"/>
      <c r="L4" s="1"/>
      <c r="M4" s="1"/>
      <c r="N4" s="1"/>
      <c r="O4" s="1"/>
      <c r="P4" s="1"/>
    </row>
    <row r="5" spans="1:16" ht="176.5" x14ac:dyDescent="0.35">
      <c r="A5" s="3" t="s">
        <v>0</v>
      </c>
      <c r="B5" s="4" t="s">
        <v>26</v>
      </c>
      <c r="C5" s="4" t="s">
        <v>27</v>
      </c>
      <c r="D5" s="4" t="s">
        <v>1</v>
      </c>
      <c r="E5" s="4" t="s">
        <v>2</v>
      </c>
      <c r="F5" s="5" t="s">
        <v>3</v>
      </c>
      <c r="G5" s="4" t="s">
        <v>4</v>
      </c>
      <c r="H5" s="4" t="s">
        <v>5</v>
      </c>
      <c r="I5" s="5" t="s">
        <v>6</v>
      </c>
      <c r="J5" s="42" t="s">
        <v>56</v>
      </c>
    </row>
    <row r="6" spans="1:16" s="9" customFormat="1" x14ac:dyDescent="0.35">
      <c r="A6" s="6" t="s">
        <v>7</v>
      </c>
      <c r="B6" s="8">
        <v>279738</v>
      </c>
      <c r="C6" s="8">
        <v>4723754</v>
      </c>
      <c r="D6" s="8">
        <v>55486</v>
      </c>
      <c r="E6" s="8">
        <v>200639</v>
      </c>
      <c r="F6" s="43">
        <v>717627</v>
      </c>
      <c r="G6" s="8">
        <v>6283264</v>
      </c>
      <c r="H6" s="7">
        <v>5707727</v>
      </c>
      <c r="I6" s="8">
        <v>1519562</v>
      </c>
      <c r="J6" s="36">
        <f>SUM(B6:I6)</f>
        <v>19487797</v>
      </c>
    </row>
    <row r="7" spans="1:16" x14ac:dyDescent="0.35">
      <c r="A7" s="10" t="s">
        <v>8</v>
      </c>
      <c r="B7" s="8">
        <v>3793</v>
      </c>
      <c r="C7" s="8">
        <v>107775</v>
      </c>
      <c r="D7" s="8">
        <v>0</v>
      </c>
      <c r="E7" s="8">
        <v>2078</v>
      </c>
      <c r="F7" s="43">
        <v>52594</v>
      </c>
      <c r="G7" s="8">
        <v>58144</v>
      </c>
      <c r="H7" s="7">
        <v>6737</v>
      </c>
      <c r="I7" s="8">
        <v>92686</v>
      </c>
      <c r="J7" s="36">
        <f t="shared" ref="J7:J21" si="0">SUM(B7:I7)</f>
        <v>323807</v>
      </c>
    </row>
    <row r="8" spans="1:16" x14ac:dyDescent="0.35">
      <c r="A8" s="11" t="s">
        <v>9</v>
      </c>
      <c r="B8" s="8">
        <v>993</v>
      </c>
      <c r="C8" s="8">
        <v>572371</v>
      </c>
      <c r="D8" s="8">
        <v>0</v>
      </c>
      <c r="E8" s="8">
        <v>2952</v>
      </c>
      <c r="F8" s="43">
        <v>0</v>
      </c>
      <c r="G8" s="8">
        <v>17757</v>
      </c>
      <c r="H8" s="7">
        <v>87462</v>
      </c>
      <c r="I8" s="8">
        <v>27227</v>
      </c>
      <c r="J8" s="36">
        <f t="shared" si="0"/>
        <v>708762</v>
      </c>
    </row>
    <row r="9" spans="1:16" x14ac:dyDescent="0.35">
      <c r="A9" s="10" t="s">
        <v>10</v>
      </c>
      <c r="B9" s="8">
        <v>150043</v>
      </c>
      <c r="C9" s="8">
        <v>1515381</v>
      </c>
      <c r="D9" s="8">
        <v>17618</v>
      </c>
      <c r="E9" s="8">
        <v>134372</v>
      </c>
      <c r="F9" s="43">
        <v>665033</v>
      </c>
      <c r="G9" s="8">
        <v>3421864</v>
      </c>
      <c r="H9" s="7">
        <v>2047789</v>
      </c>
      <c r="I9" s="8">
        <v>995682</v>
      </c>
      <c r="J9" s="36">
        <f t="shared" si="0"/>
        <v>8947782</v>
      </c>
    </row>
    <row r="10" spans="1:16" x14ac:dyDescent="0.35">
      <c r="A10" s="10" t="s">
        <v>11</v>
      </c>
      <c r="B10" s="8">
        <v>124909</v>
      </c>
      <c r="C10" s="8">
        <v>2528227</v>
      </c>
      <c r="D10" s="8">
        <v>4499</v>
      </c>
      <c r="E10" s="8">
        <v>61237</v>
      </c>
      <c r="F10" s="43">
        <v>0</v>
      </c>
      <c r="G10" s="8">
        <v>2785499</v>
      </c>
      <c r="H10" s="7">
        <v>3565739</v>
      </c>
      <c r="I10" s="8">
        <v>403967</v>
      </c>
      <c r="J10" s="36">
        <f t="shared" si="0"/>
        <v>9474077</v>
      </c>
    </row>
    <row r="11" spans="1:16" x14ac:dyDescent="0.35">
      <c r="A11" s="10" t="s">
        <v>12</v>
      </c>
      <c r="B11" s="8">
        <v>0</v>
      </c>
      <c r="C11" s="8">
        <v>116454</v>
      </c>
      <c r="D11" s="8">
        <v>0</v>
      </c>
      <c r="E11" s="8">
        <v>16061</v>
      </c>
      <c r="F11" s="43">
        <v>0</v>
      </c>
      <c r="G11" s="8">
        <v>779175</v>
      </c>
      <c r="H11" s="7">
        <v>415324</v>
      </c>
      <c r="I11" s="8">
        <v>149940</v>
      </c>
      <c r="J11" s="36">
        <f t="shared" si="0"/>
        <v>1476954</v>
      </c>
    </row>
    <row r="12" spans="1:16" s="9" customFormat="1" x14ac:dyDescent="0.35">
      <c r="A12" s="12" t="s">
        <v>13</v>
      </c>
      <c r="B12" s="8">
        <v>422108</v>
      </c>
      <c r="C12" s="8">
        <v>5284526</v>
      </c>
      <c r="D12" s="8">
        <v>86710</v>
      </c>
      <c r="E12" s="8">
        <v>282508</v>
      </c>
      <c r="F12" s="43">
        <v>177725</v>
      </c>
      <c r="G12" s="8">
        <v>7077323</v>
      </c>
      <c r="H12" s="7">
        <v>8257051</v>
      </c>
      <c r="I12" s="8">
        <v>1944201</v>
      </c>
      <c r="J12" s="36">
        <f t="shared" si="0"/>
        <v>23532152</v>
      </c>
    </row>
    <row r="13" spans="1:16" s="9" customFormat="1" x14ac:dyDescent="0.35">
      <c r="A13" s="10" t="s">
        <v>14</v>
      </c>
      <c r="B13" s="8">
        <v>0</v>
      </c>
      <c r="C13" s="8">
        <v>49856</v>
      </c>
      <c r="D13" s="8">
        <v>0</v>
      </c>
      <c r="E13" s="8">
        <v>6000</v>
      </c>
      <c r="F13" s="43">
        <v>0</v>
      </c>
      <c r="G13" s="8">
        <v>15</v>
      </c>
      <c r="H13" s="7">
        <v>0</v>
      </c>
      <c r="I13" s="8">
        <v>0</v>
      </c>
      <c r="J13" s="36">
        <f t="shared" si="0"/>
        <v>55871</v>
      </c>
    </row>
    <row r="14" spans="1:16" x14ac:dyDescent="0.35">
      <c r="A14" s="10" t="s">
        <v>15</v>
      </c>
      <c r="B14" s="8">
        <v>292</v>
      </c>
      <c r="C14" s="8">
        <v>385728</v>
      </c>
      <c r="D14" s="8">
        <v>85085</v>
      </c>
      <c r="E14" s="8">
        <v>34</v>
      </c>
      <c r="F14" s="43">
        <v>4866</v>
      </c>
      <c r="G14" s="8">
        <v>627136</v>
      </c>
      <c r="H14" s="7">
        <v>13610</v>
      </c>
      <c r="I14" s="8">
        <v>15806</v>
      </c>
      <c r="J14" s="36">
        <f t="shared" si="0"/>
        <v>1132557</v>
      </c>
    </row>
    <row r="15" spans="1:16" x14ac:dyDescent="0.35">
      <c r="A15" s="13" t="s">
        <v>16</v>
      </c>
      <c r="B15" s="8">
        <v>0</v>
      </c>
      <c r="C15" s="8">
        <v>0</v>
      </c>
      <c r="D15" s="8">
        <v>0</v>
      </c>
      <c r="E15" s="8">
        <v>0</v>
      </c>
      <c r="F15" s="43">
        <v>0</v>
      </c>
      <c r="G15" s="8">
        <v>538784</v>
      </c>
      <c r="H15" s="7">
        <v>4417</v>
      </c>
      <c r="I15" s="8"/>
      <c r="J15" s="36">
        <f t="shared" si="0"/>
        <v>543201</v>
      </c>
    </row>
    <row r="16" spans="1:16" x14ac:dyDescent="0.35">
      <c r="A16" s="14" t="s">
        <v>17</v>
      </c>
      <c r="B16" s="8">
        <v>21826</v>
      </c>
      <c r="C16" s="8">
        <v>1039833</v>
      </c>
      <c r="D16" s="8">
        <v>0</v>
      </c>
      <c r="E16" s="8">
        <v>2369</v>
      </c>
      <c r="F16" s="43">
        <v>14666</v>
      </c>
      <c r="G16" s="8">
        <v>300070</v>
      </c>
      <c r="H16" s="7">
        <v>589322</v>
      </c>
      <c r="I16" s="8">
        <v>141842</v>
      </c>
      <c r="J16" s="36">
        <f t="shared" si="0"/>
        <v>2109928</v>
      </c>
    </row>
    <row r="17" spans="1:10" x14ac:dyDescent="0.35">
      <c r="A17" s="10" t="s">
        <v>18</v>
      </c>
      <c r="B17" s="8">
        <v>7793</v>
      </c>
      <c r="C17" s="8">
        <v>30513</v>
      </c>
      <c r="D17" s="8">
        <v>1061</v>
      </c>
      <c r="E17" s="8">
        <v>5986</v>
      </c>
      <c r="F17" s="43">
        <v>214</v>
      </c>
      <c r="G17" s="8">
        <v>141409</v>
      </c>
      <c r="H17" s="7">
        <v>257671</v>
      </c>
      <c r="I17" s="8">
        <v>52016</v>
      </c>
      <c r="J17" s="36">
        <f t="shared" si="0"/>
        <v>496663</v>
      </c>
    </row>
    <row r="18" spans="1:10" s="17" customFormat="1" x14ac:dyDescent="0.35">
      <c r="A18" s="15" t="s">
        <v>19</v>
      </c>
      <c r="B18" s="8">
        <v>126648</v>
      </c>
      <c r="C18" s="8">
        <v>1763581</v>
      </c>
      <c r="D18" s="8">
        <v>564</v>
      </c>
      <c r="E18" s="8">
        <v>66326</v>
      </c>
      <c r="F18" s="43">
        <v>157979</v>
      </c>
      <c r="G18" s="8">
        <v>1968857</v>
      </c>
      <c r="H18" s="16">
        <v>1624297</v>
      </c>
      <c r="I18" s="8">
        <v>415209</v>
      </c>
      <c r="J18" s="36">
        <f t="shared" si="0"/>
        <v>6123461</v>
      </c>
    </row>
    <row r="19" spans="1:10" x14ac:dyDescent="0.35">
      <c r="A19" s="10" t="s">
        <v>20</v>
      </c>
      <c r="B19" s="8">
        <v>265549</v>
      </c>
      <c r="C19" s="8">
        <v>2015015</v>
      </c>
      <c r="D19" s="8">
        <v>0</v>
      </c>
      <c r="E19" s="8">
        <v>201793</v>
      </c>
      <c r="F19" s="43">
        <v>0</v>
      </c>
      <c r="G19" s="8">
        <v>4039836</v>
      </c>
      <c r="H19" s="7">
        <v>5772151</v>
      </c>
      <c r="I19" s="8">
        <v>1319328</v>
      </c>
      <c r="J19" s="36">
        <f t="shared" si="0"/>
        <v>13613672</v>
      </c>
    </row>
    <row r="20" spans="1:10" x14ac:dyDescent="0.35">
      <c r="A20" s="10" t="s">
        <v>21</v>
      </c>
      <c r="B20" s="8">
        <v>2402</v>
      </c>
      <c r="C20" s="8">
        <v>91196</v>
      </c>
      <c r="D20" s="8">
        <v>0</v>
      </c>
      <c r="E20" s="8">
        <v>1765</v>
      </c>
      <c r="F20" s="43">
        <v>0</v>
      </c>
      <c r="G20" s="8">
        <v>46357</v>
      </c>
      <c r="H20" s="16">
        <v>57792</v>
      </c>
      <c r="I20" s="8">
        <v>36113</v>
      </c>
      <c r="J20" s="36">
        <f t="shared" si="0"/>
        <v>235625</v>
      </c>
    </row>
    <row r="21" spans="1:10" x14ac:dyDescent="0.35">
      <c r="A21" s="10" t="s">
        <v>22</v>
      </c>
      <c r="B21" s="8"/>
      <c r="C21" s="8">
        <v>0</v>
      </c>
      <c r="D21" s="8">
        <v>36000</v>
      </c>
      <c r="E21" s="8">
        <v>174033</v>
      </c>
      <c r="F21" s="43"/>
      <c r="G21" s="8">
        <v>3580460</v>
      </c>
      <c r="H21" s="7">
        <v>3053542</v>
      </c>
      <c r="I21" s="8">
        <v>1551577</v>
      </c>
      <c r="J21" s="36">
        <f t="shared" si="0"/>
        <v>8395612</v>
      </c>
    </row>
    <row r="22" spans="1:10" x14ac:dyDescent="0.35">
      <c r="A22" s="18"/>
      <c r="B22"/>
      <c r="C22"/>
      <c r="D22"/>
      <c r="E22"/>
      <c r="F22" s="19"/>
      <c r="H22" s="19"/>
      <c r="I22" s="19"/>
    </row>
    <row r="23" spans="1:10" x14ac:dyDescent="0.35">
      <c r="A23" s="20"/>
      <c r="B23" s="21"/>
      <c r="C23" s="21"/>
      <c r="D23" s="21"/>
      <c r="E23" s="21"/>
      <c r="F23" s="21"/>
      <c r="G23" s="21"/>
      <c r="H23" s="21"/>
      <c r="I23" s="21"/>
    </row>
    <row r="24" spans="1:10" x14ac:dyDescent="0.35">
      <c r="A24" s="22"/>
      <c r="B24"/>
      <c r="C24"/>
      <c r="D24"/>
      <c r="E24"/>
      <c r="F24" s="23"/>
      <c r="G24" s="23"/>
      <c r="H24" s="23"/>
      <c r="I24" s="23"/>
    </row>
    <row r="25" spans="1:10" x14ac:dyDescent="0.35">
      <c r="A25" s="2" t="s">
        <v>23</v>
      </c>
    </row>
    <row r="27" spans="1:10" x14ac:dyDescent="0.35">
      <c r="A27" s="9" t="s">
        <v>28</v>
      </c>
    </row>
    <row r="28" spans="1:10" s="24" customFormat="1" x14ac:dyDescent="0.35">
      <c r="A28" s="24" t="s">
        <v>24</v>
      </c>
      <c r="B28" s="25"/>
      <c r="C28" s="25"/>
      <c r="D28" s="25"/>
      <c r="E28" s="25"/>
      <c r="F28" s="25"/>
      <c r="G28" s="25"/>
      <c r="H28" s="25"/>
      <c r="I28" s="25"/>
    </row>
    <row r="30" spans="1:10" s="26" customFormat="1" x14ac:dyDescent="0.35">
      <c r="A30" s="29"/>
      <c r="B30" s="29"/>
      <c r="C30" s="29"/>
      <c r="D30" s="29"/>
      <c r="E30" s="29"/>
      <c r="F30" s="29"/>
      <c r="G30" s="29"/>
      <c r="H30" s="29"/>
      <c r="I30" s="29"/>
    </row>
    <row r="31" spans="1:10" s="26" customFormat="1" x14ac:dyDescent="0.35">
      <c r="A31" s="29"/>
      <c r="B31" s="29"/>
      <c r="C31" s="29"/>
      <c r="D31" s="29"/>
      <c r="E31" s="29"/>
      <c r="F31" s="29"/>
      <c r="G31" s="29"/>
      <c r="H31" s="29"/>
      <c r="I31" s="29"/>
    </row>
  </sheetData>
  <mergeCells count="3">
    <mergeCell ref="A1:I4"/>
    <mergeCell ref="A30:I30"/>
    <mergeCell ref="A31:I3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1ABD-8D25-43C0-8C2A-F4FCD207218C}">
  <dimension ref="A1:J27"/>
  <sheetViews>
    <sheetView tabSelected="1" zoomScale="55" zoomScaleNormal="55" workbookViewId="0">
      <selection activeCell="F8" sqref="F8"/>
    </sheetView>
  </sheetViews>
  <sheetFormatPr defaultRowHeight="14.5" x14ac:dyDescent="0.35"/>
  <cols>
    <col min="1" max="1" width="82" customWidth="1"/>
    <col min="2" max="2" width="17.453125" customWidth="1"/>
    <col min="3" max="9" width="16.81640625" customWidth="1"/>
    <col min="10" max="10" width="15.81640625" customWidth="1"/>
  </cols>
  <sheetData>
    <row r="1" spans="1:10" x14ac:dyDescent="0.35">
      <c r="A1" s="30" t="s">
        <v>55</v>
      </c>
      <c r="B1" s="31"/>
      <c r="C1" s="31"/>
      <c r="D1" s="31"/>
      <c r="E1" s="31"/>
      <c r="F1" s="31"/>
      <c r="G1" s="31"/>
      <c r="H1" s="31"/>
      <c r="I1" s="31"/>
      <c r="J1" s="1"/>
    </row>
    <row r="2" spans="1:10" x14ac:dyDescent="0.35">
      <c r="A2" s="30"/>
      <c r="B2" s="31"/>
      <c r="C2" s="31"/>
      <c r="D2" s="31"/>
      <c r="E2" s="31"/>
      <c r="F2" s="31"/>
      <c r="G2" s="31"/>
      <c r="H2" s="31"/>
      <c r="I2" s="31"/>
      <c r="J2" s="1"/>
    </row>
    <row r="3" spans="1:10" x14ac:dyDescent="0.35">
      <c r="A3" s="30"/>
      <c r="B3" s="31"/>
      <c r="C3" s="31"/>
      <c r="D3" s="31"/>
      <c r="E3" s="31"/>
      <c r="F3" s="31"/>
      <c r="G3" s="31"/>
      <c r="H3" s="31"/>
      <c r="I3" s="31"/>
      <c r="J3" s="1"/>
    </row>
    <row r="4" spans="1:10" x14ac:dyDescent="0.35">
      <c r="A4" s="32"/>
      <c r="B4" s="33"/>
      <c r="C4" s="33"/>
      <c r="D4" s="33"/>
      <c r="E4" s="33"/>
      <c r="F4" s="33"/>
      <c r="G4" s="33"/>
      <c r="H4" s="33"/>
      <c r="I4" s="33"/>
      <c r="J4" s="1"/>
    </row>
    <row r="5" spans="1:10" ht="125.5" customHeight="1" x14ac:dyDescent="0.35">
      <c r="A5" s="3" t="s">
        <v>29</v>
      </c>
      <c r="B5" s="4" t="s">
        <v>30</v>
      </c>
      <c r="C5" s="4" t="s">
        <v>31</v>
      </c>
      <c r="D5" s="4" t="s">
        <v>32</v>
      </c>
      <c r="E5" s="4" t="s">
        <v>33</v>
      </c>
      <c r="F5" s="5" t="s">
        <v>34</v>
      </c>
      <c r="G5" s="4" t="s">
        <v>35</v>
      </c>
      <c r="H5" s="4" t="s">
        <v>36</v>
      </c>
      <c r="I5" s="5" t="s">
        <v>37</v>
      </c>
      <c r="J5" s="34" t="s">
        <v>38</v>
      </c>
    </row>
    <row r="6" spans="1:10" x14ac:dyDescent="0.35">
      <c r="A6" s="35" t="s">
        <v>39</v>
      </c>
      <c r="B6" s="8">
        <v>279738</v>
      </c>
      <c r="C6" s="8">
        <v>4723754</v>
      </c>
      <c r="D6" s="8">
        <v>55486</v>
      </c>
      <c r="E6" s="8">
        <v>200639</v>
      </c>
      <c r="F6" s="43">
        <v>717627</v>
      </c>
      <c r="G6" s="8">
        <v>6283264</v>
      </c>
      <c r="H6" s="7">
        <v>5707727</v>
      </c>
      <c r="I6" s="8">
        <v>1519562</v>
      </c>
      <c r="J6" s="36">
        <f>SUM(B6:I6)</f>
        <v>19487797</v>
      </c>
    </row>
    <row r="7" spans="1:10" x14ac:dyDescent="0.35">
      <c r="A7" s="37" t="s">
        <v>40</v>
      </c>
      <c r="B7" s="8">
        <v>3793</v>
      </c>
      <c r="C7" s="8">
        <v>107775</v>
      </c>
      <c r="D7" s="8">
        <v>0</v>
      </c>
      <c r="E7" s="8">
        <v>2078</v>
      </c>
      <c r="F7" s="43">
        <v>52594</v>
      </c>
      <c r="G7" s="8">
        <v>58144</v>
      </c>
      <c r="H7" s="7">
        <v>6737</v>
      </c>
      <c r="I7" s="8">
        <v>92686</v>
      </c>
      <c r="J7" s="36">
        <f t="shared" ref="J6:J21" si="0">SUM(B7:I7)</f>
        <v>323807</v>
      </c>
    </row>
    <row r="8" spans="1:10" x14ac:dyDescent="0.35">
      <c r="A8" s="38" t="s">
        <v>41</v>
      </c>
      <c r="B8" s="8">
        <v>993</v>
      </c>
      <c r="C8" s="8">
        <v>572371</v>
      </c>
      <c r="D8" s="8">
        <v>0</v>
      </c>
      <c r="E8" s="8">
        <v>2952</v>
      </c>
      <c r="F8" s="43">
        <v>0</v>
      </c>
      <c r="G8" s="8">
        <v>17757</v>
      </c>
      <c r="H8" s="7">
        <v>87462</v>
      </c>
      <c r="I8" s="8">
        <v>27227</v>
      </c>
      <c r="J8" s="36">
        <f t="shared" si="0"/>
        <v>708762</v>
      </c>
    </row>
    <row r="9" spans="1:10" x14ac:dyDescent="0.35">
      <c r="A9" s="37" t="s">
        <v>42</v>
      </c>
      <c r="B9" s="8">
        <v>150043</v>
      </c>
      <c r="C9" s="8">
        <v>1515381</v>
      </c>
      <c r="D9" s="8">
        <v>17618</v>
      </c>
      <c r="E9" s="8">
        <v>134372</v>
      </c>
      <c r="F9" s="43">
        <v>665033</v>
      </c>
      <c r="G9" s="8">
        <v>3421864</v>
      </c>
      <c r="H9" s="7">
        <v>2047789</v>
      </c>
      <c r="I9" s="8">
        <v>995682</v>
      </c>
      <c r="J9" s="36">
        <f t="shared" si="0"/>
        <v>8947782</v>
      </c>
    </row>
    <row r="10" spans="1:10" x14ac:dyDescent="0.35">
      <c r="A10" s="37" t="s">
        <v>43</v>
      </c>
      <c r="B10" s="8">
        <v>124909</v>
      </c>
      <c r="C10" s="8">
        <v>2528227</v>
      </c>
      <c r="D10" s="8">
        <v>4499</v>
      </c>
      <c r="E10" s="8">
        <v>61237</v>
      </c>
      <c r="F10" s="43">
        <v>0</v>
      </c>
      <c r="G10" s="8">
        <v>2785499</v>
      </c>
      <c r="H10" s="7">
        <v>3565739</v>
      </c>
      <c r="I10" s="8">
        <v>403967</v>
      </c>
      <c r="J10" s="36">
        <f t="shared" si="0"/>
        <v>9474077</v>
      </c>
    </row>
    <row r="11" spans="1:10" x14ac:dyDescent="0.35">
      <c r="A11" s="37" t="s">
        <v>44</v>
      </c>
      <c r="B11" s="8">
        <v>0</v>
      </c>
      <c r="C11" s="8">
        <v>116454</v>
      </c>
      <c r="D11" s="8">
        <v>0</v>
      </c>
      <c r="E11" s="8">
        <v>16061</v>
      </c>
      <c r="F11" s="43">
        <v>0</v>
      </c>
      <c r="G11" s="8">
        <v>779175</v>
      </c>
      <c r="H11" s="7">
        <v>415324</v>
      </c>
      <c r="I11" s="8">
        <v>149940</v>
      </c>
      <c r="J11" s="36">
        <f t="shared" si="0"/>
        <v>1476954</v>
      </c>
    </row>
    <row r="12" spans="1:10" x14ac:dyDescent="0.35">
      <c r="A12" s="39" t="s">
        <v>45</v>
      </c>
      <c r="B12" s="8">
        <v>422108</v>
      </c>
      <c r="C12" s="8">
        <v>5284526</v>
      </c>
      <c r="D12" s="8">
        <v>86710</v>
      </c>
      <c r="E12" s="8">
        <v>282508</v>
      </c>
      <c r="F12" s="43">
        <v>177725</v>
      </c>
      <c r="G12" s="8">
        <v>7077323</v>
      </c>
      <c r="H12" s="7">
        <v>8257051</v>
      </c>
      <c r="I12" s="8">
        <v>1944201</v>
      </c>
      <c r="J12" s="36">
        <f t="shared" si="0"/>
        <v>23532152</v>
      </c>
    </row>
    <row r="13" spans="1:10" x14ac:dyDescent="0.35">
      <c r="A13" s="37" t="s">
        <v>46</v>
      </c>
      <c r="B13" s="8">
        <v>0</v>
      </c>
      <c r="C13" s="8">
        <v>49856</v>
      </c>
      <c r="D13" s="8">
        <v>0</v>
      </c>
      <c r="E13" s="8">
        <v>6000</v>
      </c>
      <c r="F13" s="43">
        <v>0</v>
      </c>
      <c r="G13" s="8">
        <v>15</v>
      </c>
      <c r="H13" s="7">
        <v>0</v>
      </c>
      <c r="I13" s="8">
        <v>0</v>
      </c>
      <c r="J13" s="36">
        <f t="shared" si="0"/>
        <v>55871</v>
      </c>
    </row>
    <row r="14" spans="1:10" x14ac:dyDescent="0.35">
      <c r="A14" s="37" t="s">
        <v>47</v>
      </c>
      <c r="B14" s="8">
        <v>292</v>
      </c>
      <c r="C14" s="8">
        <v>385728</v>
      </c>
      <c r="D14" s="8">
        <v>85085</v>
      </c>
      <c r="E14" s="8">
        <v>34</v>
      </c>
      <c r="F14" s="43">
        <v>4866</v>
      </c>
      <c r="G14" s="8">
        <v>627136</v>
      </c>
      <c r="H14" s="7">
        <v>13610</v>
      </c>
      <c r="I14" s="8">
        <v>15806</v>
      </c>
      <c r="J14" s="36">
        <f t="shared" si="0"/>
        <v>1132557</v>
      </c>
    </row>
    <row r="15" spans="1:10" x14ac:dyDescent="0.35">
      <c r="A15" s="40" t="s">
        <v>48</v>
      </c>
      <c r="B15" s="8">
        <v>0</v>
      </c>
      <c r="C15" s="8">
        <v>0</v>
      </c>
      <c r="D15" s="8">
        <v>0</v>
      </c>
      <c r="E15" s="8">
        <v>0</v>
      </c>
      <c r="F15" s="43">
        <v>0</v>
      </c>
      <c r="G15" s="8">
        <v>538784</v>
      </c>
      <c r="H15" s="7">
        <v>4417</v>
      </c>
      <c r="I15" s="8"/>
      <c r="J15" s="36">
        <f t="shared" si="0"/>
        <v>543201</v>
      </c>
    </row>
    <row r="16" spans="1:10" x14ac:dyDescent="0.35">
      <c r="A16" s="41" t="s">
        <v>40</v>
      </c>
      <c r="B16" s="8">
        <v>21826</v>
      </c>
      <c r="C16" s="8">
        <v>1039833</v>
      </c>
      <c r="D16" s="8">
        <v>0</v>
      </c>
      <c r="E16" s="8">
        <v>2369</v>
      </c>
      <c r="F16" s="43">
        <v>14666</v>
      </c>
      <c r="G16" s="8">
        <v>300070</v>
      </c>
      <c r="H16" s="7">
        <v>589322</v>
      </c>
      <c r="I16" s="8">
        <v>141842</v>
      </c>
      <c r="J16" s="36">
        <f t="shared" si="0"/>
        <v>2109928</v>
      </c>
    </row>
    <row r="17" spans="1:10" x14ac:dyDescent="0.35">
      <c r="A17" s="37" t="s">
        <v>41</v>
      </c>
      <c r="B17" s="8">
        <v>7793</v>
      </c>
      <c r="C17" s="8">
        <v>30513</v>
      </c>
      <c r="D17" s="8">
        <v>1061</v>
      </c>
      <c r="E17" s="8">
        <v>5986</v>
      </c>
      <c r="F17" s="43">
        <v>214</v>
      </c>
      <c r="G17" s="8">
        <v>141409</v>
      </c>
      <c r="H17" s="7">
        <v>257671</v>
      </c>
      <c r="I17" s="8">
        <v>52016</v>
      </c>
      <c r="J17" s="36">
        <f t="shared" si="0"/>
        <v>496663</v>
      </c>
    </row>
    <row r="18" spans="1:10" x14ac:dyDescent="0.35">
      <c r="A18" s="37" t="s">
        <v>49</v>
      </c>
      <c r="B18" s="8">
        <v>126648</v>
      </c>
      <c r="C18" s="8">
        <v>1763581</v>
      </c>
      <c r="D18" s="8">
        <v>564</v>
      </c>
      <c r="E18" s="8">
        <v>66326</v>
      </c>
      <c r="F18" s="43">
        <v>157979</v>
      </c>
      <c r="G18" s="8">
        <v>1968857</v>
      </c>
      <c r="H18" s="16">
        <v>1624297</v>
      </c>
      <c r="I18" s="8">
        <v>415209</v>
      </c>
      <c r="J18" s="36">
        <f t="shared" si="0"/>
        <v>6123461</v>
      </c>
    </row>
    <row r="19" spans="1:10" x14ac:dyDescent="0.35">
      <c r="A19" s="37" t="s">
        <v>43</v>
      </c>
      <c r="B19" s="8">
        <v>265549</v>
      </c>
      <c r="C19" s="8">
        <v>2015015</v>
      </c>
      <c r="D19" s="8">
        <v>0</v>
      </c>
      <c r="E19" s="8">
        <v>201793</v>
      </c>
      <c r="F19" s="43">
        <v>0</v>
      </c>
      <c r="G19" s="8">
        <v>4039836</v>
      </c>
      <c r="H19" s="7">
        <v>5772151</v>
      </c>
      <c r="I19" s="8">
        <v>1319328</v>
      </c>
      <c r="J19" s="36">
        <f t="shared" si="0"/>
        <v>13613672</v>
      </c>
    </row>
    <row r="20" spans="1:10" x14ac:dyDescent="0.35">
      <c r="A20" s="37" t="s">
        <v>50</v>
      </c>
      <c r="B20" s="8">
        <v>2402</v>
      </c>
      <c r="C20" s="8">
        <v>91196</v>
      </c>
      <c r="D20" s="8">
        <v>0</v>
      </c>
      <c r="E20" s="8">
        <v>1765</v>
      </c>
      <c r="F20" s="43">
        <v>0</v>
      </c>
      <c r="G20" s="8">
        <v>46357</v>
      </c>
      <c r="H20" s="16">
        <v>57792</v>
      </c>
      <c r="I20" s="8">
        <v>36113</v>
      </c>
      <c r="J20" s="36">
        <f t="shared" si="0"/>
        <v>235625</v>
      </c>
    </row>
    <row r="21" spans="1:10" x14ac:dyDescent="0.35">
      <c r="A21" s="37" t="s">
        <v>51</v>
      </c>
      <c r="B21" s="8"/>
      <c r="C21" s="8">
        <v>0</v>
      </c>
      <c r="D21" s="8">
        <v>36000</v>
      </c>
      <c r="E21" s="8">
        <v>174033</v>
      </c>
      <c r="F21" s="43"/>
      <c r="G21" s="8">
        <v>3580460</v>
      </c>
      <c r="H21" s="7">
        <v>3053542</v>
      </c>
      <c r="I21" s="8">
        <v>1551577</v>
      </c>
      <c r="J21" s="36">
        <f t="shared" si="0"/>
        <v>8395612</v>
      </c>
    </row>
    <row r="24" spans="1:10" ht="43.5" x14ac:dyDescent="0.35">
      <c r="A24" s="1" t="s">
        <v>52</v>
      </c>
    </row>
    <row r="25" spans="1:10" x14ac:dyDescent="0.35">
      <c r="A25" s="2"/>
    </row>
    <row r="26" spans="1:10" x14ac:dyDescent="0.35">
      <c r="A26" s="9" t="s">
        <v>53</v>
      </c>
    </row>
    <row r="27" spans="1:10" x14ac:dyDescent="0.35">
      <c r="A27" s="24" t="s">
        <v>54</v>
      </c>
    </row>
  </sheetData>
  <mergeCells count="1">
    <mergeCell ref="A1:I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95A2EB-ABE8-486E-B011-309097590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191522-E6F2-46C6-9F1A-C36F9399071C}">
  <ds:schemaRefs>
    <ds:schemaRef ds:uri="http://schemas.microsoft.com/sharepoint/v3/contenttype/forms"/>
  </ds:schemaRefs>
</ds:datastoreItem>
</file>

<file path=customXml/itemProps3.xml><?xml version="1.0" encoding="utf-8"?>
<ds:datastoreItem xmlns:ds="http://schemas.openxmlformats.org/officeDocument/2006/customXml" ds:itemID="{F06B5178-B17C-404B-9E0A-1043E9401209}">
  <ds:schemaRefs>
    <ds:schemaRef ds:uri="http://www.w3.org/XML/1998/namespace"/>
    <ds:schemaRef ds:uri="http://purl.org/dc/elements/1.1/"/>
    <ds:schemaRef ds:uri="http://schemas.microsoft.com/office/2006/documentManagement/types"/>
    <ds:schemaRef ds:uri="38b7cde7-e94e-4332-84e6-38e67b06e9a2"/>
    <ds:schemaRef ds:uri="http://schemas.microsoft.com/office/2006/metadata/properties"/>
    <ds:schemaRef ds:uri="http://purl.org/dc/dcmitype/"/>
    <ds:schemaRef ds:uri="http://schemas.microsoft.com/office/infopath/2007/PartnerControls"/>
    <ds:schemaRef ds:uri="fcd74005-204f-4292-8d5a-740bb24ec244"/>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2019-09-04T11:11:54Z</dcterms:created>
  <dcterms:modified xsi:type="dcterms:W3CDTF">2020-10-09T10:03:35Z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