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6 Statistika/2016_III_ketv/"/>
    </mc:Choice>
  </mc:AlternateContent>
  <xr:revisionPtr revIDLastSave="34" documentId="11_5BCEB9B6ED6E8C55B92AB49E57FE3BD4BF6058F8" xr6:coauthVersionLast="45" xr6:coauthVersionMax="45" xr10:uidLastSave="{F2A9B99B-BCE3-4014-9A57-6328E9CE660A}"/>
  <bookViews>
    <workbookView xWindow="-110" yWindow="-110" windowWidth="19420" windowHeight="10420"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 r="L8" i="2"/>
  <c r="L9" i="2"/>
  <c r="L10" i="2"/>
  <c r="L11" i="2"/>
  <c r="L12" i="2"/>
  <c r="L13" i="2"/>
  <c r="L14" i="2"/>
  <c r="L15" i="2"/>
  <c r="L16" i="2"/>
  <c r="L17" i="2"/>
  <c r="L18" i="2"/>
  <c r="L19" i="2"/>
  <c r="L20" i="2"/>
  <c r="L21" i="2"/>
  <c r="L6" i="2"/>
  <c r="L7" i="1"/>
  <c r="L8" i="1"/>
  <c r="L9" i="1"/>
  <c r="L10" i="1"/>
  <c r="L11" i="1"/>
  <c r="L12" i="1"/>
  <c r="L13" i="1"/>
  <c r="L14" i="1"/>
  <c r="L15" i="1"/>
  <c r="L16" i="1"/>
  <c r="L17" i="1"/>
  <c r="L18" i="1"/>
  <c r="L19" i="1"/>
  <c r="L20" i="1"/>
  <c r="L21" i="1"/>
  <c r="L6" i="1"/>
</calcChain>
</file>

<file path=xl/sharedStrings.xml><?xml version="1.0" encoding="utf-8"?>
<sst xmlns="http://schemas.openxmlformats.org/spreadsheetml/2006/main" count="66" uniqueCount="62">
  <si>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</si>
  <si>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</si>
  <si>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</si>
  <si>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</si>
  <si>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</si>
  <si>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</si>
  <si>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</si>
  <si>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</si>
  <si>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</si>
  <si>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</si>
  <si>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</si>
  <si>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*Nordea bank grupės skaičiai pateikti pagal valdymo apskaitą, t.y. atėmus specialiuosius ir bendruosius atidėjinius, nepridėjus sukauptų palūkanų ir administracinio mokesčio.</t>
  </si>
  <si>
    <t>AB Šiaulių bankas, finansinės grupės duomenys</t>
  </si>
  <si>
    <t>Lietuvos centrinė kredito unija</t>
  </si>
  <si>
    <t>Nordea Grupės Lietuvoje duomenys*</t>
  </si>
  <si>
    <t>Danske Bank A/S bankinės veiklos Lietuvoje duomenys**</t>
  </si>
  <si>
    <t>AB "Citadele" bankas, finansinės grupės duomenys</t>
  </si>
  <si>
    <t>AB DNB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</si>
  <si>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</si>
  <si>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</si>
  <si>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</si>
  <si>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</si>
  <si>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</si>
  <si>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</si>
  <si>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</si>
  <si>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</si>
  <si>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</si>
  <si>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</si>
  <si>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</si>
  <si>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</si>
  <si>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</si>
  <si>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</si>
  <si>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</si>
  <si>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</si>
  <si>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</si>
  <si>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</si>
  <si>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</si>
  <si>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</si>
  <si>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*Nordea Group`s loan deposit portfolios are based on management accounts, which net of specific and general provisions, without the addition of accrued interest and administrative fees.</t>
  </si>
  <si>
    <t>** Danske bank grupės skaičiai pateikti pagal valdymo apskaitą.</t>
  </si>
  <si>
    <t>** Danske bank Group portfolios are based on management accounts</t>
  </si>
  <si>
    <t>UAB Medicinos bankas, finansinės grupės duomenys</t>
  </si>
  <si>
    <t>Swedbank, AB, finansinė grupės duomenys</t>
  </si>
  <si>
    <t>OP Corporate Bank Plc Lietuvos filialas***</t>
  </si>
  <si>
    <t>Pagrindiniai bankų veiklos rodikliai, I dalis
2016 m. III ketv. pabaigoje, tūkst. EUR</t>
  </si>
  <si>
    <t>Pastaba: dėl metodologinių skirtumų, duomenys su 2014 ir ankstesniais laikotarpiais nėra palyginami.</t>
  </si>
  <si>
    <t>***"OP Corporate Bank plc" Lietuvos filialas įtraukia "OP Corporate Bank plc" Lietuvos filialo duomenis, t.y. "OP Corporate Bank plc" priklausančios lizingo bendrovės UAB “OP Finance” duomenys ataskaitoje nerodomi.</t>
  </si>
  <si>
    <t>VISO</t>
  </si>
  <si>
    <t>Main Indicators of Banks I part, 2016 3Q, thousands EUR</t>
  </si>
  <si>
    <t>Name</t>
  </si>
  <si>
    <t>*** The Lithuanian branch of OP Corporate Bank plc includes the data of the branch office of OP Corporate Bank plc, i.e. The OP Finance data of the leasing company owned by OP Corporate Bank plc is not shown in the report.</t>
  </si>
  <si>
    <t>Note: Due to methodological differences, data are not comparable with 2014 and earlier periods.</t>
  </si>
  <si>
    <t>AB "Citadele" Bankas, the group</t>
  </si>
  <si>
    <t>Danske Bank A/S Lietuvos filialas, the group**</t>
  </si>
  <si>
    <t>AB DNB bankas, the group</t>
  </si>
  <si>
    <t>UAB Medicinos bankas, the group</t>
  </si>
  <si>
    <t>Nordea Bank AB Lietuvos skyrius, the group*</t>
  </si>
  <si>
    <t>OP Corporate Bank plc, the group***</t>
  </si>
  <si>
    <t>AB SEB  bankas, the group</t>
  </si>
  <si>
    <t>AB  „Swedbank“, the group</t>
  </si>
  <si>
    <t>AB Šiaulių bankas, the group</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</si>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</sst>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 ;\(#,##0\);&quot;- &quot;"/>
    <numFmt numFmtId="166" formatCode="_-* #,##0.00\ [$€-1]_-;\-* #,##0.00\ [$€-1]_-;_-* &quot;-&quot;??\ [$€-1]_-"/>
  </numFmts>
  <fonts count="16"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b/>
      <sz val="16"/>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b/>
      <sz val="11"/>
      <color theme="1"/>
      <name val="Calibri"/>
      <family val="2"/>
      <charset val="186"/>
      <scheme val="minor"/>
    </font>
    <font>
      <sz val="12"/>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166" fontId="6" fillId="0" borderId="0" applyFont="0" applyFill="0" applyBorder="0" applyAlignment="0" applyProtection="0"/>
    <xf numFmtId="166" fontId="6" fillId="0" borderId="0" applyFont="0" applyFill="0" applyBorder="0" applyAlignment="0" applyProtection="0"/>
    <xf numFmtId="0" fontId="8" fillId="0" borderId="0"/>
    <xf numFmtId="0" fontId="1" fillId="0" borderId="0"/>
    <xf numFmtId="0" fontId="6" fillId="0" borderId="0"/>
    <xf numFmtId="0" fontId="6" fillId="0" borderId="0"/>
    <xf numFmtId="0" fontId="6" fillId="0" borderId="0"/>
    <xf numFmtId="165" fontId="9" fillId="0" borderId="0" applyNumberFormat="0" applyAlignment="0"/>
    <xf numFmtId="165" fontId="9" fillId="0" borderId="0" applyNumberFormat="0" applyAlignment="0"/>
    <xf numFmtId="0" fontId="7" fillId="0" borderId="0"/>
    <xf numFmtId="0" fontId="6" fillId="0" borderId="0"/>
    <xf numFmtId="43" fontId="6" fillId="0" borderId="0" applyFont="0" applyFill="0" applyBorder="0" applyAlignment="0" applyProtection="0"/>
    <xf numFmtId="0" fontId="5" fillId="0" borderId="0"/>
  </cellStyleXfs>
  <cellXfs count="50">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164" fontId="3" fillId="0" borderId="1" xfId="1" applyNumberFormat="1" applyFont="1" applyFill="1" applyBorder="1" applyAlignment="1">
      <alignment horizontal="right"/>
    </xf>
    <xf numFmtId="164" fontId="0" fillId="0" borderId="0" xfId="0" applyNumberFormat="1"/>
    <xf numFmtId="164" fontId="0" fillId="0" borderId="0" xfId="0" applyNumberFormat="1" applyAlignment="1">
      <alignment horizontal="right"/>
    </xf>
    <xf numFmtId="164" fontId="2" fillId="0" borderId="1" xfId="1" applyNumberFormat="1" applyFont="1" applyFill="1" applyBorder="1" applyAlignment="1">
      <alignment horizontal="right"/>
    </xf>
    <xf numFmtId="164" fontId="10" fillId="0" borderId="1" xfId="0" applyNumberFormat="1" applyFont="1" applyBorder="1"/>
    <xf numFmtId="0" fontId="10" fillId="0" borderId="0" xfId="0" applyFont="1"/>
    <xf numFmtId="164" fontId="11" fillId="0" borderId="1" xfId="0" applyNumberFormat="1" applyFont="1" applyBorder="1"/>
    <xf numFmtId="0" fontId="11" fillId="0" borderId="0" xfId="0" applyFont="1"/>
    <xf numFmtId="0" fontId="2" fillId="0" borderId="1" xfId="1" applyFont="1" applyFill="1" applyBorder="1" applyAlignment="1">
      <alignment horizontal="center" vertical="center"/>
    </xf>
    <xf numFmtId="3" fontId="2" fillId="0" borderId="1" xfId="0" applyNumberFormat="1" applyFont="1" applyFill="1" applyBorder="1" applyAlignment="1">
      <alignment horizontal="center" textRotation="90" wrapText="1"/>
    </xf>
    <xf numFmtId="49" fontId="2" fillId="0" borderId="1" xfId="1" applyNumberFormat="1" applyFont="1" applyFill="1" applyBorder="1" applyAlignment="1">
      <alignment wrapText="1"/>
    </xf>
    <xf numFmtId="164" fontId="2" fillId="0" borderId="1" xfId="1" applyNumberFormat="1" applyFont="1" applyFill="1" applyBorder="1" applyAlignment="1">
      <alignment horizontal="righ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shrinkToFit="1"/>
    </xf>
    <xf numFmtId="164" fontId="3" fillId="0" borderId="1" xfId="1" applyNumberFormat="1" applyFont="1" applyFill="1" applyBorder="1" applyAlignment="1">
      <alignment horizontal="right" shrinkToFit="1"/>
    </xf>
    <xf numFmtId="0" fontId="3" fillId="0" borderId="1" xfId="1" applyFont="1" applyFill="1" applyBorder="1" applyAlignment="1">
      <alignment horizontal="left" wrapText="1"/>
    </xf>
    <xf numFmtId="164" fontId="3" fillId="0" borderId="1" xfId="1" applyNumberFormat="1" applyFont="1" applyFill="1" applyBorder="1" applyAlignment="1">
      <alignment horizontal="right" wrapText="1"/>
    </xf>
    <xf numFmtId="49" fontId="3" fillId="0" borderId="1" xfId="1" applyNumberFormat="1" applyFont="1" applyFill="1" applyBorder="1" applyAlignment="1">
      <alignment horizontal="left" shrinkToFit="1"/>
    </xf>
    <xf numFmtId="164" fontId="10" fillId="2" borderId="1" xfId="0" applyNumberFormat="1" applyFont="1" applyFill="1" applyBorder="1"/>
    <xf numFmtId="164" fontId="2" fillId="2" borderId="1" xfId="1" applyNumberFormat="1" applyFont="1" applyFill="1" applyBorder="1" applyAlignment="1">
      <alignment horizontal="right" wrapText="1"/>
    </xf>
    <xf numFmtId="164" fontId="11" fillId="2" borderId="1" xfId="0" applyNumberFormat="1" applyFont="1" applyFill="1" applyBorder="1"/>
    <xf numFmtId="164" fontId="3"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164" fontId="3" fillId="2" borderId="1" xfId="1" applyNumberFormat="1" applyFont="1" applyFill="1" applyBorder="1" applyAlignment="1">
      <alignment horizontal="right" shrinkToFit="1"/>
    </xf>
    <xf numFmtId="164" fontId="3" fillId="2" borderId="1" xfId="1" applyNumberFormat="1" applyFont="1" applyFill="1" applyBorder="1" applyAlignment="1">
      <alignment horizontal="right" wrapText="1"/>
    </xf>
    <xf numFmtId="164" fontId="0" fillId="2" borderId="0" xfId="0" applyNumberFormat="1" applyFill="1"/>
    <xf numFmtId="3" fontId="2" fillId="2" borderId="1" xfId="0" applyNumberFormat="1" applyFont="1" applyFill="1" applyBorder="1" applyAlignment="1">
      <alignment horizontal="center" textRotation="90" wrapText="1"/>
    </xf>
    <xf numFmtId="3" fontId="2" fillId="0" borderId="1" xfId="1" applyNumberFormat="1" applyFont="1" applyFill="1" applyBorder="1" applyAlignment="1">
      <alignment horizontal="right"/>
    </xf>
    <xf numFmtId="3" fontId="3" fillId="0" borderId="1" xfId="1" applyNumberFormat="1" applyFont="1" applyFill="1" applyBorder="1" applyAlignment="1">
      <alignment horizontal="right" wrapText="1"/>
    </xf>
    <xf numFmtId="3" fontId="3" fillId="0" borderId="1" xfId="1" applyNumberFormat="1" applyFont="1" applyFill="1" applyBorder="1" applyAlignment="1">
      <alignment horizontal="right"/>
    </xf>
    <xf numFmtId="0" fontId="12" fillId="0" borderId="0" xfId="0" applyFont="1"/>
    <xf numFmtId="3" fontId="4" fillId="0" borderId="1" xfId="1" applyNumberFormat="1" applyFont="1" applyFill="1" applyBorder="1" applyAlignment="1">
      <alignment horizontal="center" vertical="center" wrapText="1"/>
    </xf>
    <xf numFmtId="3" fontId="2" fillId="2" borderId="1" xfId="0" applyNumberFormat="1" applyFont="1" applyFill="1" applyBorder="1" applyAlignment="1">
      <alignment horizontal="right" wrapText="1"/>
    </xf>
    <xf numFmtId="3" fontId="10" fillId="0" borderId="1" xfId="0" applyNumberFormat="1" applyFont="1" applyBorder="1"/>
    <xf numFmtId="3" fontId="4" fillId="0" borderId="1" xfId="1" applyNumberFormat="1" applyFont="1" applyFill="1" applyBorder="1" applyAlignment="1">
      <alignment horizontal="center" vertical="center"/>
    </xf>
    <xf numFmtId="0" fontId="13" fillId="0" borderId="0" xfId="0" applyFont="1"/>
    <xf numFmtId="0" fontId="14" fillId="0" borderId="0" xfId="0" applyFont="1"/>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right"/>
    </xf>
    <xf numFmtId="164" fontId="15" fillId="0" borderId="1" xfId="0" applyNumberFormat="1" applyFont="1" applyBorder="1"/>
  </cellXfs>
  <cellStyles count="15">
    <cellStyle name="Comma 2" xfId="13" xr:uid="{00000000-0005-0000-0000-000000000000}"/>
    <cellStyle name="Euro" xfId="2" xr:uid="{00000000-0005-0000-0000-000001000000}"/>
    <cellStyle name="Euro 2" xfId="3" xr:uid="{00000000-0005-0000-0000-000002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tabSelected="1" zoomScale="55" zoomScaleNormal="55" workbookViewId="0">
      <selection activeCell="N9" sqref="N9"/>
    </sheetView>
  </sheetViews>
  <sheetFormatPr defaultRowHeight="14.5" x14ac:dyDescent="0.35"/>
  <cols>
    <col min="1" max="1" width="85.81640625" customWidth="1"/>
    <col min="2" max="2" width="17.453125" customWidth="1"/>
    <col min="3" max="11" width="16.81640625" customWidth="1"/>
    <col min="12" max="12" width="18.453125" customWidth="1"/>
  </cols>
  <sheetData>
    <row r="1" spans="1:19" ht="15" customHeight="1" x14ac:dyDescent="0.35">
      <c r="A1" s="41" t="s">
        <v>44</v>
      </c>
      <c r="B1" s="41"/>
      <c r="C1" s="41"/>
      <c r="D1" s="41"/>
      <c r="E1" s="41"/>
      <c r="F1" s="41"/>
      <c r="G1" s="41"/>
      <c r="H1" s="41"/>
      <c r="I1" s="41"/>
      <c r="J1" s="41"/>
      <c r="K1" s="41"/>
      <c r="L1" s="5"/>
      <c r="M1" s="5"/>
      <c r="N1" s="5"/>
      <c r="O1" s="5"/>
      <c r="P1" s="5"/>
      <c r="Q1" s="5"/>
      <c r="R1" s="5"/>
      <c r="S1" s="5"/>
    </row>
    <row r="2" spans="1:19" x14ac:dyDescent="0.35">
      <c r="A2" s="41"/>
      <c r="B2" s="41"/>
      <c r="C2" s="41"/>
      <c r="D2" s="41"/>
      <c r="E2" s="41"/>
      <c r="F2" s="41"/>
      <c r="G2" s="41"/>
      <c r="H2" s="41"/>
      <c r="I2" s="41"/>
      <c r="J2" s="41"/>
      <c r="K2" s="41"/>
      <c r="L2" s="5"/>
      <c r="M2" s="5"/>
      <c r="N2" s="5"/>
      <c r="O2" s="5"/>
      <c r="P2" s="5"/>
      <c r="Q2" s="5"/>
      <c r="R2" s="5"/>
      <c r="S2" s="5"/>
    </row>
    <row r="3" spans="1:19" x14ac:dyDescent="0.35">
      <c r="A3" s="41"/>
      <c r="B3" s="41"/>
      <c r="C3" s="41"/>
      <c r="D3" s="41"/>
      <c r="E3" s="41"/>
      <c r="F3" s="41"/>
      <c r="G3" s="41"/>
      <c r="H3" s="41"/>
      <c r="I3" s="41"/>
      <c r="J3" s="41"/>
      <c r="K3" s="41"/>
      <c r="L3" s="5"/>
      <c r="M3" s="5"/>
      <c r="N3" s="5"/>
      <c r="O3" s="5"/>
      <c r="P3" s="5"/>
      <c r="Q3" s="5"/>
      <c r="R3" s="5"/>
      <c r="S3" s="5"/>
    </row>
    <row r="4" spans="1:19" x14ac:dyDescent="0.35">
      <c r="A4" s="41"/>
      <c r="B4" s="41"/>
      <c r="C4" s="41"/>
      <c r="D4" s="41"/>
      <c r="E4" s="41"/>
      <c r="F4" s="41"/>
      <c r="G4" s="41"/>
      <c r="H4" s="41"/>
      <c r="I4" s="41"/>
      <c r="J4" s="41"/>
      <c r="K4" s="41"/>
      <c r="L4" s="5"/>
      <c r="M4" s="5"/>
      <c r="N4" s="5"/>
      <c r="O4" s="5"/>
      <c r="P4" s="5"/>
      <c r="Q4" s="5"/>
      <c r="R4" s="5"/>
      <c r="S4" s="5"/>
    </row>
    <row r="5" spans="1:19" s="15" customFormat="1" ht="112.5" customHeight="1" x14ac:dyDescent="0.35">
      <c r="A5" s="16" t="s">
        <v>0</v>
      </c>
      <c r="B5" s="17" t="s">
        <v>16</v>
      </c>
      <c r="C5" s="17" t="s">
        <v>15</v>
      </c>
      <c r="D5" s="17" t="s">
        <v>17</v>
      </c>
      <c r="E5" s="17" t="s">
        <v>13</v>
      </c>
      <c r="F5" s="17" t="s">
        <v>41</v>
      </c>
      <c r="G5" s="17" t="s">
        <v>14</v>
      </c>
      <c r="H5" s="36" t="s">
        <v>43</v>
      </c>
      <c r="I5" s="17" t="s">
        <v>18</v>
      </c>
      <c r="J5" s="17" t="s">
        <v>42</v>
      </c>
      <c r="K5" s="36" t="s">
        <v>12</v>
      </c>
      <c r="L5" s="42" t="s">
        <v>47</v>
      </c>
    </row>
    <row r="6" spans="1:19" s="13" customFormat="1" ht="15.5" x14ac:dyDescent="0.35">
      <c r="A6" s="18" t="s">
        <v>1</v>
      </c>
      <c r="B6" s="37">
        <v>279436</v>
      </c>
      <c r="C6" s="28">
        <v>745776.11008981091</v>
      </c>
      <c r="D6" s="29">
        <v>3044546</v>
      </c>
      <c r="E6" s="29">
        <v>22271</v>
      </c>
      <c r="F6" s="29">
        <v>143358</v>
      </c>
      <c r="G6" s="29">
        <v>2309066.0124599999</v>
      </c>
      <c r="H6" s="29">
        <v>534652</v>
      </c>
      <c r="I6" s="29">
        <v>5284875</v>
      </c>
      <c r="J6" s="29">
        <v>4615619</v>
      </c>
      <c r="K6" s="29">
        <v>1054127</v>
      </c>
      <c r="L6" s="43">
        <f>SUM(B6:K6)</f>
        <v>18033726.12254981</v>
      </c>
    </row>
    <row r="7" spans="1:19" s="15" customFormat="1" ht="15.75" customHeight="1" x14ac:dyDescent="0.35">
      <c r="A7" s="20" t="s">
        <v>4</v>
      </c>
      <c r="B7" s="38">
        <v>3579</v>
      </c>
      <c r="C7" s="30">
        <v>53379.708380000011</v>
      </c>
      <c r="D7" s="31">
        <v>337902</v>
      </c>
      <c r="E7" s="31">
        <v>0</v>
      </c>
      <c r="F7" s="31">
        <v>4531</v>
      </c>
      <c r="G7" s="31">
        <v>54261.970070000003</v>
      </c>
      <c r="H7" s="31">
        <v>109844</v>
      </c>
      <c r="I7" s="31">
        <v>54358</v>
      </c>
      <c r="J7" s="31">
        <v>158223</v>
      </c>
      <c r="K7" s="31">
        <v>141813</v>
      </c>
      <c r="L7" s="43">
        <f t="shared" ref="L7:L21" si="0">SUM(B7:K7)</f>
        <v>917891.67845000001</v>
      </c>
    </row>
    <row r="8" spans="1:19" s="15" customFormat="1" ht="15.5" x14ac:dyDescent="0.35">
      <c r="A8" s="21" t="s">
        <v>5</v>
      </c>
      <c r="B8" s="38">
        <v>641</v>
      </c>
      <c r="C8" s="30">
        <v>344.50247999999999</v>
      </c>
      <c r="D8" s="31">
        <v>472</v>
      </c>
      <c r="E8" s="31">
        <v>0</v>
      </c>
      <c r="F8" s="31">
        <v>3913</v>
      </c>
      <c r="G8" s="31"/>
      <c r="H8" s="31">
        <v>0</v>
      </c>
      <c r="I8" s="31">
        <v>2710</v>
      </c>
      <c r="J8" s="31">
        <v>3405</v>
      </c>
      <c r="K8" s="31">
        <v>5300</v>
      </c>
      <c r="L8" s="43">
        <f t="shared" si="0"/>
        <v>16785.502479999999</v>
      </c>
    </row>
    <row r="9" spans="1:19" s="15" customFormat="1" ht="15.5" x14ac:dyDescent="0.35">
      <c r="A9" s="20" t="s">
        <v>8</v>
      </c>
      <c r="B9" s="38">
        <v>156012</v>
      </c>
      <c r="C9" s="30">
        <v>537444.49287981063</v>
      </c>
      <c r="D9" s="31">
        <v>1155251</v>
      </c>
      <c r="E9" s="31">
        <v>2276</v>
      </c>
      <c r="F9" s="31">
        <v>99227</v>
      </c>
      <c r="G9" s="31">
        <v>1353177.9874200001</v>
      </c>
      <c r="H9" s="31">
        <v>424808</v>
      </c>
      <c r="I9" s="31">
        <v>2970224</v>
      </c>
      <c r="J9" s="31">
        <v>1789551</v>
      </c>
      <c r="K9" s="31">
        <v>658969</v>
      </c>
      <c r="L9" s="43">
        <f t="shared" si="0"/>
        <v>9146940.4802998118</v>
      </c>
    </row>
    <row r="10" spans="1:19" s="15" customFormat="1" ht="15.5" x14ac:dyDescent="0.35">
      <c r="A10" s="20" t="s">
        <v>6</v>
      </c>
      <c r="B10" s="38">
        <v>119204</v>
      </c>
      <c r="C10" s="30">
        <v>154607.40635000021</v>
      </c>
      <c r="D10" s="31">
        <v>1550921</v>
      </c>
      <c r="E10" s="31">
        <v>2507</v>
      </c>
      <c r="F10" s="31">
        <v>35687</v>
      </c>
      <c r="G10" s="31">
        <v>901626.05497000006</v>
      </c>
      <c r="H10" s="31">
        <v>0</v>
      </c>
      <c r="I10" s="31">
        <v>2257583</v>
      </c>
      <c r="J10" s="31">
        <v>2664440</v>
      </c>
      <c r="K10" s="31">
        <v>248045</v>
      </c>
      <c r="L10" s="43">
        <f t="shared" si="0"/>
        <v>7934620.4613199998</v>
      </c>
    </row>
    <row r="11" spans="1:19" s="15" customFormat="1" ht="15.75" customHeight="1" x14ac:dyDescent="0.35">
      <c r="A11" s="20" t="s">
        <v>7</v>
      </c>
      <c r="B11" s="38">
        <v>47407</v>
      </c>
      <c r="C11" s="30">
        <v>141377.55810000078</v>
      </c>
      <c r="D11" s="31">
        <v>162059</v>
      </c>
      <c r="E11" s="31">
        <v>0</v>
      </c>
      <c r="F11" s="31">
        <v>11225</v>
      </c>
      <c r="G11" s="31">
        <v>423524</v>
      </c>
      <c r="H11" s="31">
        <v>0</v>
      </c>
      <c r="I11" s="31">
        <v>470081</v>
      </c>
      <c r="J11" s="31">
        <v>424974</v>
      </c>
      <c r="K11" s="31">
        <v>65846</v>
      </c>
      <c r="L11" s="43">
        <f t="shared" si="0"/>
        <v>1746493.5581000007</v>
      </c>
    </row>
    <row r="12" spans="1:19" s="13" customFormat="1" ht="15.5" x14ac:dyDescent="0.35">
      <c r="A12" s="22" t="s">
        <v>3</v>
      </c>
      <c r="B12" s="37">
        <v>392956</v>
      </c>
      <c r="C12" s="28">
        <v>933072.10440999991</v>
      </c>
      <c r="D12" s="32">
        <v>3648329</v>
      </c>
      <c r="E12" s="32">
        <v>110175</v>
      </c>
      <c r="F12" s="32">
        <v>213983</v>
      </c>
      <c r="G12" s="32">
        <v>2334879.1705999998</v>
      </c>
      <c r="H12" s="32">
        <v>532082</v>
      </c>
      <c r="I12" s="32">
        <v>6425705</v>
      </c>
      <c r="J12" s="32">
        <v>5980625</v>
      </c>
      <c r="K12" s="32">
        <v>1518335</v>
      </c>
      <c r="L12" s="43">
        <f t="shared" si="0"/>
        <v>22090141.275010001</v>
      </c>
    </row>
    <row r="13" spans="1:19" s="13" customFormat="1" ht="15.5" x14ac:dyDescent="0.35">
      <c r="A13" s="20" t="s">
        <v>19</v>
      </c>
      <c r="B13" s="39">
        <v>1</v>
      </c>
      <c r="C13" s="30">
        <v>0</v>
      </c>
      <c r="D13" s="31">
        <v>300000</v>
      </c>
      <c r="E13" s="31">
        <v>0</v>
      </c>
      <c r="F13" s="31">
        <v>5500</v>
      </c>
      <c r="G13" s="31"/>
      <c r="H13" s="31">
        <v>0</v>
      </c>
      <c r="I13" s="31">
        <v>14</v>
      </c>
      <c r="J13" s="31">
        <v>0</v>
      </c>
      <c r="K13" s="31">
        <v>0</v>
      </c>
      <c r="L13" s="43">
        <f t="shared" si="0"/>
        <v>305515</v>
      </c>
    </row>
    <row r="14" spans="1:19" s="15" customFormat="1" ht="15.5" x14ac:dyDescent="0.35">
      <c r="A14" s="20" t="s">
        <v>20</v>
      </c>
      <c r="B14" s="39">
        <v>29087</v>
      </c>
      <c r="C14" s="30">
        <v>3714</v>
      </c>
      <c r="D14" s="31">
        <v>951353</v>
      </c>
      <c r="E14" s="31">
        <v>110175</v>
      </c>
      <c r="F14" s="31">
        <v>883</v>
      </c>
      <c r="G14" s="31">
        <v>1268296.1409700001</v>
      </c>
      <c r="H14" s="31">
        <v>487949</v>
      </c>
      <c r="I14" s="31">
        <v>1596671</v>
      </c>
      <c r="J14" s="31">
        <v>9894</v>
      </c>
      <c r="K14" s="31">
        <v>26865</v>
      </c>
      <c r="L14" s="43">
        <f t="shared" si="0"/>
        <v>4484887.1409700001</v>
      </c>
    </row>
    <row r="15" spans="1:19" s="15" customFormat="1" ht="15.5" x14ac:dyDescent="0.35">
      <c r="A15" s="23" t="s">
        <v>10</v>
      </c>
      <c r="B15" s="39">
        <v>82</v>
      </c>
      <c r="C15" s="30">
        <v>2.9999999999999997E-5</v>
      </c>
      <c r="D15" s="33">
        <v>928187</v>
      </c>
      <c r="E15" s="33">
        <v>0</v>
      </c>
      <c r="F15" s="33"/>
      <c r="G15" s="33">
        <v>1220968.6598</v>
      </c>
      <c r="H15" s="33">
        <v>0</v>
      </c>
      <c r="I15" s="33">
        <v>1459243</v>
      </c>
      <c r="J15" s="33"/>
      <c r="K15" s="33"/>
      <c r="L15" s="43">
        <f t="shared" si="0"/>
        <v>3608480.6598300003</v>
      </c>
    </row>
    <row r="16" spans="1:19" s="15" customFormat="1" ht="18.75" customHeight="1" x14ac:dyDescent="0.35">
      <c r="A16" s="25" t="s">
        <v>21</v>
      </c>
      <c r="B16" s="39">
        <v>5673</v>
      </c>
      <c r="C16" s="30">
        <v>99710</v>
      </c>
      <c r="D16" s="34">
        <v>406416</v>
      </c>
      <c r="E16" s="34">
        <v>0</v>
      </c>
      <c r="F16" s="34">
        <v>3410</v>
      </c>
      <c r="G16" s="34">
        <v>66507.683659999995</v>
      </c>
      <c r="H16" s="34">
        <v>5444</v>
      </c>
      <c r="I16" s="34">
        <v>176606</v>
      </c>
      <c r="J16" s="34">
        <v>418103</v>
      </c>
      <c r="K16" s="34">
        <v>98810</v>
      </c>
      <c r="L16" s="43">
        <f t="shared" si="0"/>
        <v>1280679.6836600001</v>
      </c>
    </row>
    <row r="17" spans="1:21" s="15" customFormat="1" ht="15.5" x14ac:dyDescent="0.35">
      <c r="A17" s="20" t="s">
        <v>22</v>
      </c>
      <c r="B17" s="39">
        <v>691</v>
      </c>
      <c r="C17" s="30">
        <v>10454.521419999999</v>
      </c>
      <c r="D17" s="31">
        <v>11371</v>
      </c>
      <c r="E17" s="31">
        <v>194</v>
      </c>
      <c r="F17" s="31">
        <v>381</v>
      </c>
      <c r="G17" s="31">
        <v>31872.452379999995</v>
      </c>
      <c r="H17" s="31">
        <v>2472</v>
      </c>
      <c r="I17" s="31">
        <v>161288</v>
      </c>
      <c r="J17" s="31">
        <v>187157</v>
      </c>
      <c r="K17" s="31">
        <v>11336</v>
      </c>
      <c r="L17" s="43">
        <f t="shared" si="0"/>
        <v>417216.97379999998</v>
      </c>
    </row>
    <row r="18" spans="1:21" s="15" customFormat="1" ht="15.5" x14ac:dyDescent="0.35">
      <c r="A18" s="20" t="s">
        <v>23</v>
      </c>
      <c r="B18" s="39">
        <v>137419</v>
      </c>
      <c r="C18" s="30">
        <v>614880.44383999996</v>
      </c>
      <c r="D18" s="31">
        <v>762198</v>
      </c>
      <c r="E18" s="31">
        <v>92</v>
      </c>
      <c r="F18" s="31">
        <v>30712</v>
      </c>
      <c r="G18" s="31">
        <v>627349.18207999982</v>
      </c>
      <c r="H18" s="31">
        <v>36199</v>
      </c>
      <c r="I18" s="31">
        <v>1464175</v>
      </c>
      <c r="J18" s="31">
        <v>1232778</v>
      </c>
      <c r="K18" s="31">
        <v>232096</v>
      </c>
      <c r="L18" s="43">
        <f t="shared" si="0"/>
        <v>5137898.6259199996</v>
      </c>
    </row>
    <row r="19" spans="1:21" s="15" customFormat="1" ht="15.5" x14ac:dyDescent="0.35">
      <c r="A19" s="20" t="s">
        <v>24</v>
      </c>
      <c r="B19" s="39">
        <v>220085</v>
      </c>
      <c r="C19" s="30">
        <v>204313.13915</v>
      </c>
      <c r="D19" s="31">
        <v>1216991</v>
      </c>
      <c r="E19" s="31">
        <v>0</v>
      </c>
      <c r="F19" s="31">
        <v>170750</v>
      </c>
      <c r="G19" s="31">
        <v>340853.71150999999</v>
      </c>
      <c r="H19" s="31">
        <v>18</v>
      </c>
      <c r="I19" s="31">
        <v>3026951</v>
      </c>
      <c r="J19" s="31">
        <v>4132693</v>
      </c>
      <c r="K19" s="31">
        <v>1149228</v>
      </c>
      <c r="L19" s="43">
        <f t="shared" si="0"/>
        <v>10461882.85066</v>
      </c>
    </row>
    <row r="20" spans="1:21" s="15" customFormat="1" ht="15.5" x14ac:dyDescent="0.35">
      <c r="A20" s="20" t="s">
        <v>2</v>
      </c>
      <c r="B20" s="39">
        <v>2824</v>
      </c>
      <c r="C20" s="30">
        <v>38939</v>
      </c>
      <c r="D20" s="31">
        <v>38311</v>
      </c>
      <c r="E20" s="31">
        <v>0</v>
      </c>
      <c r="F20" s="31">
        <v>1327</v>
      </c>
      <c r="G20" s="31">
        <v>87226.228189999994</v>
      </c>
      <c r="H20" s="31">
        <v>0</v>
      </c>
      <c r="I20" s="31">
        <v>48817</v>
      </c>
      <c r="J20" s="31">
        <v>58258</v>
      </c>
      <c r="K20" s="31">
        <v>18475</v>
      </c>
      <c r="L20" s="43">
        <f t="shared" si="0"/>
        <v>294177.22818999999</v>
      </c>
    </row>
    <row r="21" spans="1:21" s="15" customFormat="1" ht="16.5" customHeight="1" x14ac:dyDescent="0.35">
      <c r="A21" s="20" t="s">
        <v>9</v>
      </c>
      <c r="B21" s="39">
        <v>258284</v>
      </c>
      <c r="C21" s="30">
        <v>666150.10699</v>
      </c>
      <c r="D21" s="31">
        <v>2468023</v>
      </c>
      <c r="E21" s="31">
        <v>16797</v>
      </c>
      <c r="F21" s="31">
        <v>158202</v>
      </c>
      <c r="G21" s="31">
        <v>1495665.9461599682</v>
      </c>
      <c r="H21" s="31">
        <v>0</v>
      </c>
      <c r="I21" s="31">
        <v>3476711</v>
      </c>
      <c r="J21" s="31">
        <v>2534386.4074400002</v>
      </c>
      <c r="K21" s="31">
        <v>1009468</v>
      </c>
      <c r="L21" s="43">
        <f t="shared" si="0"/>
        <v>12083687.460589968</v>
      </c>
    </row>
    <row r="22" spans="1:21" ht="15.5" x14ac:dyDescent="0.35">
      <c r="A22" s="2"/>
      <c r="B22" s="2"/>
      <c r="C22" s="35"/>
      <c r="D22" s="35"/>
      <c r="E22" s="35"/>
      <c r="F22" s="35"/>
      <c r="G22" s="35"/>
      <c r="H22" s="35"/>
      <c r="I22" s="35"/>
      <c r="J22" s="35"/>
      <c r="K22" s="35"/>
    </row>
    <row r="23" spans="1:21" ht="15.5" x14ac:dyDescent="0.35">
      <c r="A23" s="7" t="s">
        <v>11</v>
      </c>
      <c r="B23" s="7"/>
      <c r="C23" s="4"/>
      <c r="D23" s="4"/>
      <c r="E23" s="4"/>
      <c r="F23" s="4"/>
      <c r="G23" s="4"/>
      <c r="H23" s="4"/>
      <c r="I23" s="4"/>
      <c r="J23" s="4"/>
      <c r="K23" s="4"/>
      <c r="L23" s="1"/>
      <c r="M23" s="1"/>
      <c r="N23" s="1"/>
      <c r="O23" s="1"/>
      <c r="P23" s="1"/>
      <c r="Q23" s="1"/>
      <c r="R23" s="1"/>
      <c r="S23" s="1"/>
      <c r="T23" s="1"/>
      <c r="U23" s="1"/>
    </row>
    <row r="24" spans="1:21" ht="15.5" x14ac:dyDescent="0.35">
      <c r="A24" s="6" t="s">
        <v>39</v>
      </c>
      <c r="B24" s="6"/>
      <c r="C24" s="3"/>
      <c r="D24" s="3"/>
      <c r="E24" s="3"/>
      <c r="F24" s="3"/>
      <c r="G24" s="3"/>
      <c r="H24" s="3"/>
      <c r="I24" s="3"/>
      <c r="J24" s="3"/>
      <c r="K24" s="3"/>
      <c r="L24" s="1"/>
      <c r="M24" s="1"/>
      <c r="N24" s="1"/>
      <c r="O24" s="1"/>
      <c r="P24" s="1"/>
      <c r="Q24" s="1"/>
      <c r="R24" s="1"/>
      <c r="S24" s="1"/>
      <c r="T24" s="1"/>
      <c r="U24" s="1"/>
    </row>
    <row r="25" spans="1:21" ht="18" customHeight="1" x14ac:dyDescent="0.35">
      <c r="A25" t="s">
        <v>46</v>
      </c>
    </row>
    <row r="27" spans="1:21" ht="15.75" customHeight="1" x14ac:dyDescent="0.35">
      <c r="A27" s="40" t="s">
        <v>45</v>
      </c>
    </row>
    <row r="28" spans="1:21" ht="18" customHeight="1" x14ac:dyDescent="0.35"/>
    <row r="29" spans="1:21" ht="18" customHeight="1" x14ac:dyDescent="0.35"/>
    <row r="30" spans="1:21" ht="18" customHeight="1" x14ac:dyDescent="0.35"/>
    <row r="32" spans="1:21" ht="18" customHeight="1" x14ac:dyDescent="0.35"/>
  </sheetData>
  <mergeCells count="1">
    <mergeCell ref="A1:K4"/>
  </mergeCells>
  <pageMargins left="0.70866141732283472" right="0.70866141732283472" top="0.74803149606299213" bottom="0.74803149606299213" header="0.31496062992125984" footer="0.31496062992125984"/>
  <pageSetup paperSize="9"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topLeftCell="A10" zoomScale="55" zoomScaleNormal="55" workbookViewId="0">
      <selection activeCell="O12" sqref="O12"/>
    </sheetView>
  </sheetViews>
  <sheetFormatPr defaultRowHeight="14.5" x14ac:dyDescent="0.35"/>
  <cols>
    <col min="1" max="1" width="73" customWidth="1"/>
    <col min="2" max="2" width="15.6328125" customWidth="1"/>
    <col min="3" max="3" width="17" customWidth="1"/>
    <col min="4" max="4" width="16.08984375" customWidth="1"/>
    <col min="5" max="5" width="14.90625" customWidth="1"/>
    <col min="6" max="6" width="17.453125" customWidth="1"/>
    <col min="7" max="7" width="17.36328125" customWidth="1"/>
    <col min="8" max="8" width="16.81640625" customWidth="1"/>
    <col min="9" max="9" width="17.1796875" customWidth="1"/>
    <col min="10" max="10" width="16.7265625" customWidth="1"/>
    <col min="11" max="11" width="16" customWidth="1"/>
    <col min="12" max="12" width="17.1796875" customWidth="1"/>
  </cols>
  <sheetData>
    <row r="1" spans="1:12" x14ac:dyDescent="0.35">
      <c r="A1" s="44" t="s">
        <v>48</v>
      </c>
      <c r="B1" s="44"/>
      <c r="C1" s="44"/>
      <c r="D1" s="44"/>
      <c r="E1" s="44"/>
      <c r="F1" s="44"/>
      <c r="G1" s="44"/>
      <c r="H1" s="44"/>
      <c r="I1" s="44"/>
      <c r="J1" s="44"/>
      <c r="K1" s="44"/>
    </row>
    <row r="2" spans="1:12" x14ac:dyDescent="0.35">
      <c r="A2" s="44"/>
      <c r="B2" s="44"/>
      <c r="C2" s="44"/>
      <c r="D2" s="44"/>
      <c r="E2" s="44"/>
      <c r="F2" s="44"/>
      <c r="G2" s="44"/>
      <c r="H2" s="44"/>
      <c r="I2" s="44"/>
      <c r="J2" s="44"/>
      <c r="K2" s="44"/>
    </row>
    <row r="3" spans="1:12" x14ac:dyDescent="0.35">
      <c r="A3" s="44"/>
      <c r="B3" s="44"/>
      <c r="C3" s="44"/>
      <c r="D3" s="44"/>
      <c r="E3" s="44"/>
      <c r="F3" s="44"/>
      <c r="G3" s="44"/>
      <c r="H3" s="44"/>
      <c r="I3" s="44"/>
      <c r="J3" s="44"/>
      <c r="K3" s="44"/>
    </row>
    <row r="4" spans="1:12" x14ac:dyDescent="0.35">
      <c r="A4" s="44"/>
      <c r="B4" s="44"/>
      <c r="C4" s="44"/>
      <c r="D4" s="44"/>
      <c r="E4" s="44"/>
      <c r="F4" s="44"/>
      <c r="G4" s="44"/>
      <c r="H4" s="44"/>
      <c r="I4" s="44"/>
      <c r="J4" s="44"/>
      <c r="K4" s="44"/>
    </row>
    <row r="5" spans="1:12" ht="122.25" customHeight="1" x14ac:dyDescent="0.35">
      <c r="A5" s="16" t="s">
        <v>49</v>
      </c>
      <c r="B5" s="47" t="s">
        <v>52</v>
      </c>
      <c r="C5" s="47" t="s">
        <v>53</v>
      </c>
      <c r="D5" s="47" t="s">
        <v>54</v>
      </c>
      <c r="E5" s="47" t="s">
        <v>13</v>
      </c>
      <c r="F5" s="47" t="s">
        <v>55</v>
      </c>
      <c r="G5" s="47" t="s">
        <v>56</v>
      </c>
      <c r="H5" s="36" t="s">
        <v>57</v>
      </c>
      <c r="I5" s="47" t="s">
        <v>58</v>
      </c>
      <c r="J5" s="47" t="s">
        <v>59</v>
      </c>
      <c r="K5" s="36" t="s">
        <v>60</v>
      </c>
      <c r="L5" s="48" t="s">
        <v>61</v>
      </c>
    </row>
    <row r="6" spans="1:12" ht="18.75" customHeight="1" x14ac:dyDescent="0.35">
      <c r="A6" s="18" t="s">
        <v>25</v>
      </c>
      <c r="B6" s="12">
        <v>279436</v>
      </c>
      <c r="C6" s="19">
        <v>745776.11008981091</v>
      </c>
      <c r="D6" s="19">
        <v>3044546</v>
      </c>
      <c r="E6" s="19">
        <v>22271</v>
      </c>
      <c r="F6" s="19">
        <v>143358</v>
      </c>
      <c r="G6" s="19">
        <v>2309066.0124599999</v>
      </c>
      <c r="H6" s="19">
        <v>534652</v>
      </c>
      <c r="I6" s="19">
        <v>5284875</v>
      </c>
      <c r="J6" s="19">
        <v>4615619</v>
      </c>
      <c r="K6" s="19">
        <v>1054127</v>
      </c>
      <c r="L6" s="49">
        <f>SUM(B6:K6)</f>
        <v>18033726.12254981</v>
      </c>
    </row>
    <row r="7" spans="1:12" ht="15.5" x14ac:dyDescent="0.35">
      <c r="A7" s="20" t="s">
        <v>26</v>
      </c>
      <c r="B7" s="14">
        <v>3579</v>
      </c>
      <c r="C7" s="8">
        <v>53379.708380000011</v>
      </c>
      <c r="D7" s="8">
        <v>337902</v>
      </c>
      <c r="E7" s="8">
        <v>0</v>
      </c>
      <c r="F7" s="8">
        <v>4531</v>
      </c>
      <c r="G7" s="8">
        <v>54261.970070000003</v>
      </c>
      <c r="H7" s="8">
        <v>109844</v>
      </c>
      <c r="I7" s="8">
        <v>54358</v>
      </c>
      <c r="J7" s="8">
        <v>158223</v>
      </c>
      <c r="K7" s="8">
        <v>141813</v>
      </c>
      <c r="L7" s="49">
        <f t="shared" ref="L7:L21" si="0">SUM(B7:K7)</f>
        <v>917891.67845000001</v>
      </c>
    </row>
    <row r="8" spans="1:12" ht="15.5" x14ac:dyDescent="0.35">
      <c r="A8" s="21" t="s">
        <v>27</v>
      </c>
      <c r="B8" s="14">
        <v>641</v>
      </c>
      <c r="C8" s="8">
        <v>344.50247999999999</v>
      </c>
      <c r="D8" s="8">
        <v>472</v>
      </c>
      <c r="E8" s="8">
        <v>0</v>
      </c>
      <c r="F8" s="8">
        <v>3913</v>
      </c>
      <c r="G8" s="8"/>
      <c r="H8" s="8">
        <v>0</v>
      </c>
      <c r="I8" s="8">
        <v>2710</v>
      </c>
      <c r="J8" s="8">
        <v>3405</v>
      </c>
      <c r="K8" s="8">
        <v>5300</v>
      </c>
      <c r="L8" s="49">
        <f t="shared" si="0"/>
        <v>16785.502479999999</v>
      </c>
    </row>
    <row r="9" spans="1:12" ht="15.5" x14ac:dyDescent="0.35">
      <c r="A9" s="20" t="s">
        <v>28</v>
      </c>
      <c r="B9" s="14">
        <v>156012</v>
      </c>
      <c r="C9" s="8">
        <v>537444.49287981063</v>
      </c>
      <c r="D9" s="8">
        <v>1155251</v>
      </c>
      <c r="E9" s="8">
        <v>2276</v>
      </c>
      <c r="F9" s="8">
        <v>99227</v>
      </c>
      <c r="G9" s="8">
        <v>1353177.9874200001</v>
      </c>
      <c r="H9" s="8">
        <v>424808</v>
      </c>
      <c r="I9" s="8">
        <v>2970224</v>
      </c>
      <c r="J9" s="8">
        <v>1789551</v>
      </c>
      <c r="K9" s="8">
        <v>658969</v>
      </c>
      <c r="L9" s="49">
        <f t="shared" si="0"/>
        <v>9146940.4802998118</v>
      </c>
    </row>
    <row r="10" spans="1:12" ht="15.5" x14ac:dyDescent="0.35">
      <c r="A10" s="20" t="s">
        <v>29</v>
      </c>
      <c r="B10" s="14">
        <v>119204</v>
      </c>
      <c r="C10" s="8">
        <v>154607.40635000021</v>
      </c>
      <c r="D10" s="8">
        <v>1550921</v>
      </c>
      <c r="E10" s="8">
        <v>2507</v>
      </c>
      <c r="F10" s="8">
        <v>35687</v>
      </c>
      <c r="G10" s="8">
        <v>901626.05497000006</v>
      </c>
      <c r="H10" s="8">
        <v>0</v>
      </c>
      <c r="I10" s="8">
        <v>2257583</v>
      </c>
      <c r="J10" s="8">
        <v>2664440</v>
      </c>
      <c r="K10" s="8">
        <v>248045</v>
      </c>
      <c r="L10" s="49">
        <f t="shared" si="0"/>
        <v>7934620.4613199998</v>
      </c>
    </row>
    <row r="11" spans="1:12" ht="15.5" x14ac:dyDescent="0.35">
      <c r="A11" s="20" t="s">
        <v>30</v>
      </c>
      <c r="B11" s="14">
        <v>47407</v>
      </c>
      <c r="C11" s="8">
        <v>141377.55810000078</v>
      </c>
      <c r="D11" s="8">
        <v>162059</v>
      </c>
      <c r="E11" s="8">
        <v>0</v>
      </c>
      <c r="F11" s="8">
        <v>11225</v>
      </c>
      <c r="G11" s="8">
        <v>423524</v>
      </c>
      <c r="H11" s="8">
        <v>0</v>
      </c>
      <c r="I11" s="8">
        <v>470081</v>
      </c>
      <c r="J11" s="8">
        <v>424974</v>
      </c>
      <c r="K11" s="8">
        <v>65846</v>
      </c>
      <c r="L11" s="49">
        <f t="shared" si="0"/>
        <v>1746493.5581000007</v>
      </c>
    </row>
    <row r="12" spans="1:12" ht="15.5" x14ac:dyDescent="0.35">
      <c r="A12" s="22" t="s">
        <v>31</v>
      </c>
      <c r="B12" s="12">
        <v>392956</v>
      </c>
      <c r="C12" s="11">
        <v>933072.10440999991</v>
      </c>
      <c r="D12" s="11">
        <v>3648329</v>
      </c>
      <c r="E12" s="11">
        <v>110175</v>
      </c>
      <c r="F12" s="11">
        <v>213983</v>
      </c>
      <c r="G12" s="11">
        <v>2334879.1705999998</v>
      </c>
      <c r="H12" s="11">
        <v>532082</v>
      </c>
      <c r="I12" s="11">
        <v>6425705</v>
      </c>
      <c r="J12" s="11">
        <v>5980625</v>
      </c>
      <c r="K12" s="11">
        <v>1518335</v>
      </c>
      <c r="L12" s="49">
        <f t="shared" si="0"/>
        <v>22090141.275010001</v>
      </c>
    </row>
    <row r="13" spans="1:12" ht="15.5" x14ac:dyDescent="0.35">
      <c r="A13" s="20" t="s">
        <v>32</v>
      </c>
      <c r="B13" s="14">
        <v>1</v>
      </c>
      <c r="C13" s="8">
        <v>0</v>
      </c>
      <c r="D13" s="8">
        <v>300000</v>
      </c>
      <c r="E13" s="8">
        <v>0</v>
      </c>
      <c r="F13" s="8">
        <v>5500</v>
      </c>
      <c r="G13" s="8"/>
      <c r="H13" s="8">
        <v>0</v>
      </c>
      <c r="I13" s="8">
        <v>14</v>
      </c>
      <c r="J13" s="8">
        <v>0</v>
      </c>
      <c r="K13" s="8">
        <v>0</v>
      </c>
      <c r="L13" s="49">
        <f t="shared" si="0"/>
        <v>305515</v>
      </c>
    </row>
    <row r="14" spans="1:12" ht="15.5" x14ac:dyDescent="0.35">
      <c r="A14" s="20" t="s">
        <v>33</v>
      </c>
      <c r="B14" s="14">
        <v>29087</v>
      </c>
      <c r="C14" s="8">
        <v>3714</v>
      </c>
      <c r="D14" s="8">
        <v>951353</v>
      </c>
      <c r="E14" s="8">
        <v>110175</v>
      </c>
      <c r="F14" s="8">
        <v>883</v>
      </c>
      <c r="G14" s="8">
        <v>1268296.1409700001</v>
      </c>
      <c r="H14" s="8">
        <v>487949</v>
      </c>
      <c r="I14" s="8">
        <v>1596671</v>
      </c>
      <c r="J14" s="8">
        <v>9894</v>
      </c>
      <c r="K14" s="8">
        <v>26865</v>
      </c>
      <c r="L14" s="49">
        <f t="shared" si="0"/>
        <v>4484887.1409700001</v>
      </c>
    </row>
    <row r="15" spans="1:12" ht="15.5" x14ac:dyDescent="0.35">
      <c r="A15" s="27" t="s">
        <v>34</v>
      </c>
      <c r="B15" s="14">
        <v>82</v>
      </c>
      <c r="C15" s="24">
        <v>2.9999999999999997E-5</v>
      </c>
      <c r="D15" s="24">
        <v>928187</v>
      </c>
      <c r="E15" s="24">
        <v>0</v>
      </c>
      <c r="F15" s="24"/>
      <c r="G15" s="24">
        <v>1220968.6598</v>
      </c>
      <c r="H15" s="24">
        <v>0</v>
      </c>
      <c r="I15" s="24">
        <v>1459243</v>
      </c>
      <c r="J15" s="24"/>
      <c r="K15" s="24"/>
      <c r="L15" s="49">
        <f t="shared" si="0"/>
        <v>3608480.6598300003</v>
      </c>
    </row>
    <row r="16" spans="1:12" ht="19.5" customHeight="1" x14ac:dyDescent="0.35">
      <c r="A16" s="25" t="s">
        <v>26</v>
      </c>
      <c r="B16" s="14">
        <v>5673</v>
      </c>
      <c r="C16" s="26">
        <v>99710</v>
      </c>
      <c r="D16" s="26">
        <v>406416</v>
      </c>
      <c r="E16" s="26">
        <v>0</v>
      </c>
      <c r="F16" s="26">
        <v>3410</v>
      </c>
      <c r="G16" s="26">
        <v>66507.683659999995</v>
      </c>
      <c r="H16" s="26">
        <v>5444</v>
      </c>
      <c r="I16" s="26">
        <v>176606</v>
      </c>
      <c r="J16" s="26">
        <v>418103</v>
      </c>
      <c r="K16" s="26">
        <v>98810</v>
      </c>
      <c r="L16" s="49">
        <f t="shared" si="0"/>
        <v>1280679.6836600001</v>
      </c>
    </row>
    <row r="17" spans="1:12" ht="15.5" x14ac:dyDescent="0.35">
      <c r="A17" s="20" t="s">
        <v>27</v>
      </c>
      <c r="B17" s="14">
        <v>691</v>
      </c>
      <c r="C17" s="8">
        <v>10454.521419999999</v>
      </c>
      <c r="D17" s="8">
        <v>11371</v>
      </c>
      <c r="E17" s="8">
        <v>194</v>
      </c>
      <c r="F17" s="8">
        <v>381</v>
      </c>
      <c r="G17" s="8">
        <v>31872.452379999995</v>
      </c>
      <c r="H17" s="8">
        <v>2472</v>
      </c>
      <c r="I17" s="8">
        <v>161288</v>
      </c>
      <c r="J17" s="8">
        <v>187157</v>
      </c>
      <c r="K17" s="8">
        <v>11336</v>
      </c>
      <c r="L17" s="49">
        <f t="shared" si="0"/>
        <v>417216.97379999998</v>
      </c>
    </row>
    <row r="18" spans="1:12" ht="15.5" x14ac:dyDescent="0.35">
      <c r="A18" s="20" t="s">
        <v>35</v>
      </c>
      <c r="B18" s="14">
        <v>137419</v>
      </c>
      <c r="C18" s="8">
        <v>614880.44383999996</v>
      </c>
      <c r="D18" s="8">
        <v>762198</v>
      </c>
      <c r="E18" s="8">
        <v>92</v>
      </c>
      <c r="F18" s="8">
        <v>30712</v>
      </c>
      <c r="G18" s="8">
        <v>627349.18207999982</v>
      </c>
      <c r="H18" s="8">
        <v>36199</v>
      </c>
      <c r="I18" s="8">
        <v>1464175</v>
      </c>
      <c r="J18" s="8">
        <v>1232778</v>
      </c>
      <c r="K18" s="8">
        <v>232096</v>
      </c>
      <c r="L18" s="49">
        <f t="shared" si="0"/>
        <v>5137898.6259199996</v>
      </c>
    </row>
    <row r="19" spans="1:12" ht="15.5" x14ac:dyDescent="0.35">
      <c r="A19" s="20" t="s">
        <v>29</v>
      </c>
      <c r="B19" s="14">
        <v>220085</v>
      </c>
      <c r="C19" s="8">
        <v>204313.13915</v>
      </c>
      <c r="D19" s="8">
        <v>1216991</v>
      </c>
      <c r="E19" s="8">
        <v>0</v>
      </c>
      <c r="F19" s="8">
        <v>170750</v>
      </c>
      <c r="G19" s="8">
        <v>340853.71150999999</v>
      </c>
      <c r="H19" s="8">
        <v>18</v>
      </c>
      <c r="I19" s="8">
        <v>3026951</v>
      </c>
      <c r="J19" s="8">
        <v>4132693</v>
      </c>
      <c r="K19" s="8">
        <v>1149228</v>
      </c>
      <c r="L19" s="49">
        <f t="shared" si="0"/>
        <v>10461882.85066</v>
      </c>
    </row>
    <row r="20" spans="1:12" ht="15.5" x14ac:dyDescent="0.35">
      <c r="A20" s="20" t="s">
        <v>36</v>
      </c>
      <c r="B20" s="14">
        <v>2824</v>
      </c>
      <c r="C20" s="8">
        <v>38939</v>
      </c>
      <c r="D20" s="8">
        <v>38311</v>
      </c>
      <c r="E20" s="8">
        <v>0</v>
      </c>
      <c r="F20" s="8">
        <v>1327</v>
      </c>
      <c r="G20" s="8">
        <v>87226.228189999994</v>
      </c>
      <c r="H20" s="8">
        <v>0</v>
      </c>
      <c r="I20" s="8">
        <v>48817</v>
      </c>
      <c r="J20" s="8">
        <v>58258</v>
      </c>
      <c r="K20" s="8">
        <v>18475</v>
      </c>
      <c r="L20" s="49">
        <f t="shared" si="0"/>
        <v>294177.22818999999</v>
      </c>
    </row>
    <row r="21" spans="1:12" ht="15.5" x14ac:dyDescent="0.35">
      <c r="A21" s="20" t="s">
        <v>37</v>
      </c>
      <c r="B21" s="14">
        <v>258284</v>
      </c>
      <c r="C21" s="8">
        <v>666150.10699</v>
      </c>
      <c r="D21" s="8">
        <v>2468023</v>
      </c>
      <c r="E21" s="8">
        <v>16797</v>
      </c>
      <c r="F21" s="8">
        <v>158202</v>
      </c>
      <c r="G21" s="8">
        <v>1495665.9461599682</v>
      </c>
      <c r="H21" s="8">
        <v>0</v>
      </c>
      <c r="I21" s="8">
        <v>3476711</v>
      </c>
      <c r="J21" s="8">
        <v>2534386.4074400002</v>
      </c>
      <c r="K21" s="8">
        <v>1009468</v>
      </c>
      <c r="L21" s="49">
        <f t="shared" si="0"/>
        <v>12083687.460589968</v>
      </c>
    </row>
    <row r="22" spans="1:12" ht="15.5" x14ac:dyDescent="0.35">
      <c r="A22" s="2"/>
      <c r="B22" s="9"/>
      <c r="C22" s="9"/>
      <c r="D22" s="9"/>
      <c r="E22" s="9"/>
      <c r="F22" s="9"/>
      <c r="G22" s="10"/>
      <c r="H22" s="9"/>
      <c r="I22" s="9"/>
      <c r="J22" s="9"/>
      <c r="K22" s="9"/>
    </row>
    <row r="23" spans="1:12" ht="15.5" x14ac:dyDescent="0.35">
      <c r="A23" s="7" t="s">
        <v>38</v>
      </c>
      <c r="B23" s="4"/>
      <c r="C23" s="4"/>
      <c r="D23" s="4"/>
      <c r="E23" s="4"/>
      <c r="F23" s="4"/>
      <c r="G23" s="4"/>
      <c r="H23" s="4"/>
      <c r="I23" s="4"/>
      <c r="J23" s="4"/>
      <c r="K23" s="4"/>
    </row>
    <row r="24" spans="1:12" ht="15.5" x14ac:dyDescent="0.35">
      <c r="A24" s="6" t="s">
        <v>40</v>
      </c>
      <c r="B24" s="3"/>
      <c r="C24" s="3"/>
      <c r="D24" s="3"/>
      <c r="E24" s="3"/>
      <c r="F24" s="3"/>
      <c r="G24" s="3"/>
      <c r="H24" s="3"/>
      <c r="I24" s="3"/>
      <c r="J24" s="3"/>
      <c r="K24" s="3"/>
    </row>
    <row r="25" spans="1:12" ht="15.5" x14ac:dyDescent="0.35">
      <c r="A25" s="45" t="s">
        <v>50</v>
      </c>
    </row>
    <row r="27" spans="1:12" x14ac:dyDescent="0.35">
      <c r="A27" s="46" t="s">
        <v>51</v>
      </c>
    </row>
  </sheetData>
  <mergeCells count="1">
    <mergeCell ref="A1:K4"/>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2015-05-12T10:21:28Z</cp:lastPrinted>
  <dcterms:created xsi:type="dcterms:W3CDTF">2015-05-05T06:18:10Z</dcterms:created>
  <dcterms:modified xsi:type="dcterms:W3CDTF">2020-10-09T14:12:42Z</dcterms:modified>
</cp:coreProperties>
</file>