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5 Statistika/2015_IV_ketv/"/>
    </mc:Choice>
  </mc:AlternateContent>
  <xr:revisionPtr revIDLastSave="65" documentId="11_EF4459F98E78A734BC93295DD4F529840CDD9FA9" xr6:coauthVersionLast="45" xr6:coauthVersionMax="45" xr10:uidLastSave="{73715165-E685-4571-924B-D291FA35F7DC}"/>
  <bookViews>
    <workbookView xWindow="-110" yWindow="-110" windowWidth="19420" windowHeight="10420" tabRatio="719" activeTab="1" xr2:uid="{00000000-000D-0000-FFFF-FFFF00000000}"/>
  </bookViews>
  <sheets>
    <sheet name="LT" sheetId="4" r:id="rId1"/>
    <sheet name="EN"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5" l="1"/>
  <c r="L43" i="5"/>
  <c r="L42" i="5"/>
  <c r="L40" i="5"/>
  <c r="L39" i="5"/>
  <c r="L38" i="5"/>
  <c r="L36" i="5"/>
  <c r="L35" i="5"/>
  <c r="L34" i="5"/>
  <c r="L32" i="5"/>
  <c r="L31" i="5"/>
  <c r="L30" i="5"/>
  <c r="L27" i="5"/>
  <c r="L26" i="5"/>
  <c r="L25" i="5"/>
  <c r="L22" i="5"/>
  <c r="L20" i="5"/>
  <c r="L18" i="5"/>
  <c r="L17" i="5"/>
  <c r="L16" i="5"/>
  <c r="L15" i="5"/>
  <c r="L13" i="5"/>
  <c r="L12" i="5"/>
  <c r="L11" i="5"/>
  <c r="L9" i="5"/>
  <c r="L8" i="5"/>
  <c r="L6" i="5"/>
  <c r="L12" i="4"/>
  <c r="L13" i="4"/>
  <c r="L15" i="4"/>
  <c r="L16" i="4"/>
  <c r="L17" i="4"/>
  <c r="L18" i="4"/>
  <c r="L20" i="4"/>
  <c r="L22" i="4"/>
  <c r="L25" i="4"/>
  <c r="L26" i="4"/>
  <c r="L27" i="4"/>
  <c r="L30" i="4"/>
  <c r="L31" i="4"/>
  <c r="L32" i="4"/>
  <c r="L34" i="4"/>
  <c r="L35" i="4"/>
  <c r="L36" i="4"/>
  <c r="L38" i="4"/>
  <c r="L39" i="4"/>
  <c r="L40" i="4"/>
  <c r="L42" i="4"/>
  <c r="L43" i="4"/>
  <c r="L44" i="4"/>
  <c r="L11" i="4"/>
  <c r="L6" i="4"/>
  <c r="L9" i="4" l="1"/>
  <c r="L8" i="4"/>
</calcChain>
</file>

<file path=xl/sharedStrings.xml><?xml version="1.0" encoding="utf-8"?>
<sst xmlns="http://schemas.openxmlformats.org/spreadsheetml/2006/main" count="116" uniqueCount="108">
  <si>
    <t>Paaiškinimai</t>
  </si>
  <si>
    <t>Banko išleisti akredityvai</t>
  </si>
  <si>
    <t>Pavadinimas</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</si>
  <si>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</si>
  <si>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</si>
  <si>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</si>
  <si>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</si>
  <si>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</si>
  <si>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</si>
  <si>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</si>
  <si>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</si>
  <si>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</si>
  <si>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</si>
  <si>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t>*Nordea bank grupės skaičiai pateikti pagal valdymo apskaitą, t.y. atėmus specialiuosius ir bendruosius atidėjinius, nepridėjus sukauptų palūkanų ir administracinio mokesčio.</t>
  </si>
  <si>
    <t>Indėliai iki pareikalavimo</t>
  </si>
  <si>
    <t>Iš jų  namų ūkių indėliai</t>
  </si>
  <si>
    <t>Iš jų ne finansų bendrovių indėliai</t>
  </si>
  <si>
    <t>Iš jų namų ūkių indėliai</t>
  </si>
  <si>
    <t>Terminuotieji indėliai</t>
  </si>
  <si>
    <r>
      <t>Paskolos namų ūkiams</t>
    </r>
    <r>
      <rPr>
        <b/>
        <i/>
        <sz val="12"/>
        <rFont val="Calibri"/>
        <family val="2"/>
        <charset val="186"/>
        <scheme val="minor"/>
      </rPr>
      <t>, be išperkamosios nuomos</t>
    </r>
  </si>
  <si>
    <t>Paskolos būstui pirkti</t>
  </si>
  <si>
    <t>Vartojimo kreditas</t>
  </si>
  <si>
    <t>Likusios paskolos - tos paskolos, kurios nepriskiriamos būstui pirkti ir vartojimo kreditui</t>
  </si>
  <si>
    <r>
      <t>Paskolos juridiniams asmenims</t>
    </r>
    <r>
      <rPr>
        <b/>
        <vertAlign val="superscript"/>
        <sz val="12"/>
        <rFont val="Calibri"/>
        <family val="2"/>
        <charset val="186"/>
        <scheme val="minor"/>
      </rPr>
      <t xml:space="preserve">1 </t>
    </r>
    <r>
      <rPr>
        <b/>
        <sz val="12"/>
        <rFont val="Calibri"/>
        <family val="2"/>
        <charset val="186"/>
        <scheme val="minor"/>
      </rPr>
      <t>(atėmus specialiuosius atidėjimus, pridėjus sukauptas palūkanas ir atėmus administravimo mokestį), be išperkamosios nuomos</t>
    </r>
  </si>
  <si>
    <r>
      <t>Išperkamoji nuoma juridiniams asmenims</t>
    </r>
    <r>
      <rPr>
        <b/>
        <i/>
        <vertAlign val="superscript"/>
        <sz val="12"/>
        <rFont val="Calibri"/>
        <family val="2"/>
        <charset val="186"/>
        <scheme val="minor"/>
      </rPr>
      <t>1</t>
    </r>
    <r>
      <rPr>
        <b/>
        <i/>
        <sz val="12"/>
        <rFont val="Calibri"/>
        <family val="2"/>
        <charset val="186"/>
        <scheme val="minor"/>
      </rPr>
      <t xml:space="preserve"> (atėmus specialiuosius atidėjimus, pridėjus sukauptas palūkanas ir atėmus administravimo mokestį)</t>
    </r>
  </si>
  <si>
    <r>
      <t>1</t>
    </r>
    <r>
      <rPr>
        <sz val="12"/>
        <rFont val="Calibri"/>
        <family val="2"/>
        <charset val="186"/>
      </rPr>
      <t xml:space="preserve"> - paskolos juridiniams asmenims, tame tarpe fin. institucijoms, neįtraukiant grupės įmonių.</t>
    </r>
  </si>
  <si>
    <r>
      <t>Išleistų strūkturizuotų finansinių priemonių vertė</t>
    </r>
    <r>
      <rPr>
        <b/>
        <i/>
        <vertAlign val="superscript"/>
        <sz val="12"/>
        <rFont val="Calibri"/>
        <family val="2"/>
        <charset val="186"/>
      </rPr>
      <t>2</t>
    </r>
  </si>
  <si>
    <r>
      <t>Namų ūkių įsigytų strūkturizuotų finansinių priemonių</t>
    </r>
    <r>
      <rPr>
        <vertAlign val="superscript"/>
        <sz val="12"/>
        <rFont val="Calibri"/>
        <family val="2"/>
        <charset val="186"/>
      </rPr>
      <t>3</t>
    </r>
    <r>
      <rPr>
        <sz val="12"/>
        <rFont val="Calibri"/>
        <family val="2"/>
        <charset val="186"/>
      </rPr>
      <t xml:space="preserve"> ve</t>
    </r>
    <r>
      <rPr>
        <u/>
        <sz val="12"/>
        <rFont val="Calibri"/>
        <family val="2"/>
        <charset val="186"/>
      </rPr>
      <t>r</t>
    </r>
    <r>
      <rPr>
        <sz val="12"/>
        <rFont val="Calibri"/>
        <family val="2"/>
        <charset val="186"/>
      </rPr>
      <t>tė</t>
    </r>
  </si>
  <si>
    <r>
      <t>Juridinių asmenų įsigytų strūkturizuotų finansinių priemonių</t>
    </r>
    <r>
      <rPr>
        <vertAlign val="superscript"/>
        <sz val="12"/>
        <rFont val="Calibri"/>
        <family val="2"/>
        <charset val="186"/>
      </rPr>
      <t>3</t>
    </r>
    <r>
      <rPr>
        <sz val="12"/>
        <rFont val="Calibri"/>
        <family val="2"/>
        <charset val="186"/>
      </rPr>
      <t xml:space="preserve"> vertė</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</si>
  <si>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</si>
  <si>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</si>
  <si>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 xml:space="preserve">     - iš jų grupės įmonės</t>
    </r>
    <r>
      <rPr>
        <vertAlign val="superscript"/>
        <sz val="12"/>
        <rFont val="Calibri"/>
        <family val="2"/>
        <charset val="186"/>
      </rPr>
      <t>4</t>
    </r>
    <r>
      <rPr>
        <sz val="12"/>
        <rFont val="Calibri"/>
        <family val="2"/>
        <charset val="186"/>
      </rPr>
      <t xml:space="preserve"> įsigijo</t>
    </r>
  </si>
  <si>
    <r>
      <t>4</t>
    </r>
    <r>
      <rPr>
        <sz val="12"/>
        <rFont val="Calibri"/>
        <family val="2"/>
        <charset val="186"/>
      </rPr>
      <t>- Grupės įmonės – patronuojantis bankas, kitos patronuojančio banko dukterinės įmonės.</t>
    </r>
  </si>
  <si>
    <r>
      <t>Juridinių asmenų įsigytų struktūrizuotų finansinių priemonių</t>
    </r>
    <r>
      <rPr>
        <vertAlign val="superscript"/>
        <sz val="12"/>
        <rFont val="Calibri"/>
        <family val="2"/>
        <charset val="186"/>
      </rPr>
      <t>3</t>
    </r>
    <r>
      <rPr>
        <sz val="12"/>
        <rFont val="Calibri"/>
        <family val="2"/>
        <charset val="186"/>
      </rPr>
      <t xml:space="preserve"> vertė</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</si>
  <si>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</si>
  <si>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</si>
  <si>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r>
      <t>Naujai išleistų strūkturizuotų finansinių priemonių vertė</t>
    </r>
    <r>
      <rPr>
        <b/>
        <i/>
        <vertAlign val="superscript"/>
        <sz val="12"/>
        <rFont val="Calibri"/>
        <family val="2"/>
        <charset val="186"/>
      </rPr>
      <t>5</t>
    </r>
  </si>
  <si>
    <r>
      <t>Naujai pasirašytos</t>
    </r>
    <r>
      <rPr>
        <b/>
        <i/>
        <vertAlign val="superscript"/>
        <sz val="12"/>
        <rFont val="Calibri"/>
        <family val="2"/>
        <charset val="186"/>
        <scheme val="minor"/>
      </rPr>
      <t>6</t>
    </r>
    <r>
      <rPr>
        <b/>
        <i/>
        <sz val="12"/>
        <rFont val="Calibri"/>
        <family val="2"/>
        <charset val="186"/>
        <scheme val="minor"/>
      </rPr>
      <t xml:space="preserve"> paskolų sutartys be pratęsimų su esamų sutarčių padidinimais  juridiniams asmenims</t>
    </r>
    <r>
      <rPr>
        <b/>
        <i/>
        <vertAlign val="superscript"/>
        <sz val="12"/>
        <rFont val="Calibri"/>
        <family val="2"/>
        <charset val="186"/>
      </rPr>
      <t>1</t>
    </r>
    <r>
      <rPr>
        <b/>
        <i/>
        <sz val="12"/>
        <rFont val="Calibri"/>
        <family val="2"/>
        <charset val="186"/>
      </rPr>
      <t xml:space="preserve"> nominalia verte, be išperkamosios nuomos</t>
    </r>
  </si>
  <si>
    <r>
      <t>Naujai pasirašytos</t>
    </r>
    <r>
      <rPr>
        <b/>
        <i/>
        <vertAlign val="superscript"/>
        <sz val="12"/>
        <rFont val="Calibri"/>
        <family val="2"/>
        <charset val="186"/>
        <scheme val="minor"/>
      </rPr>
      <t>6</t>
    </r>
    <r>
      <rPr>
        <b/>
        <i/>
        <sz val="12"/>
        <rFont val="Calibri"/>
        <family val="2"/>
        <charset val="186"/>
        <scheme val="minor"/>
      </rPr>
      <t xml:space="preserve"> paskolų sutartys </t>
    </r>
    <r>
      <rPr>
        <b/>
        <i/>
        <sz val="12"/>
        <rFont val="Calibri"/>
        <family val="2"/>
        <charset val="186"/>
      </rPr>
      <t>namų ūkiams nominalia verte, be išperkamosios nuomos</t>
    </r>
  </si>
  <si>
    <t>AB Šiaulių bankas, finansinės grupės duomenys</t>
  </si>
  <si>
    <t>Viso</t>
  </si>
  <si>
    <t>Nordea Grupės Lietuvoje duomenys*</t>
  </si>
  <si>
    <t>Lietuvos centrinė kredito unija</t>
  </si>
  <si>
    <t>Danske Bank A/S bankinės veiklos Lietuvoje duomenys**</t>
  </si>
  <si>
    <t>** Danske bank A/S bankinės veiklos Lietuvoje skaičiai pateikti pagal valdymo apskaitą, atėmus specialiuosius ir bendruosius atidėjinius, nepridėjus sukauptų palūkanų</t>
  </si>
  <si>
    <t>AB "Citadele" bankas, finansinės grupės duomenys</t>
  </si>
  <si>
    <t>AB DNB bankas, finansinės grupės duomenys</t>
  </si>
  <si>
    <t>SEB bankas, finansinės grupės duomenys</t>
  </si>
  <si>
    <t>Medicinos bankas, finansinės grupės duomenys</t>
  </si>
  <si>
    <t>Pohjola Bank plc Lietuvos filialas, finansinės grupės duomenys</t>
  </si>
  <si>
    <t xml:space="preserve">       - kredito linijos ir overdraftai, t. sk. vekseliai</t>
  </si>
  <si>
    <t>Swedbank, AB, finansinės grupės duomenys</t>
  </si>
  <si>
    <t>Pagrindiniai bankų veiklos rodikliai, II dalis
2015 m. IV ketv. pabaigoje, tūkst. EUR</t>
  </si>
  <si>
    <t xml:space="preserve">***Pohjola Bank Plc Lietuvos filialas įtraukia Pohjola Bank plc Lietuvos filialo duomenis, t.y.  Pohjola Bank plc priklausančios lizingo bendrovės UAB “Pohjola Finance” duomenys ataskaitoje nerodomi.
</t>
  </si>
  <si>
    <t>*The figures of the Nordea bank group are presented according to the management accounting, i.e. minus special and general provisions, excluding accrued interest and administrative fee.</t>
  </si>
  <si>
    <t>**The figures for Danske bank A / S's banking activities in Lithuania are presented according to the management accounting, minus special and general provisions, without accrued interest.</t>
  </si>
  <si>
    <t xml:space="preserve">***The Lithuanian branch of Pohjola Bank Plc includes the data of the Lithuanian branch of Pohjola Bank plc, i.e. The data of Pohjola Finance UAB, a leasing company owned by Pohjola Bank plc, are not shown in the report.
</t>
  </si>
  <si>
    <t xml:space="preserve">Note: Due to methodological differences, data are not comparable with 2014 and previous years. </t>
  </si>
  <si>
    <t>Explanations</t>
  </si>
  <si>
    <r>
      <t>1</t>
    </r>
    <r>
      <rPr>
        <sz val="12"/>
        <rFont val="Calibri"/>
        <family val="2"/>
        <scheme val="minor"/>
      </rPr>
      <t xml:space="preserve"> - loans to legal entities, including financial institutions, excluding group companies.</t>
    </r>
  </si>
  <si>
    <r>
      <t xml:space="preserve">2 </t>
    </r>
    <r>
      <rPr>
        <sz val="12"/>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</si>
  <si>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2"/>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</si>
  <si>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2"/>
        <rFont val="Calibri"/>
        <family val="2"/>
        <scheme val="minor"/>
      </rPr>
      <t>- Group companies are the parent bank and other subsidiaries of the parent bank.</t>
    </r>
  </si>
  <si>
    <r>
      <t xml:space="preserve">5 </t>
    </r>
    <r>
      <rPr>
        <sz val="12"/>
        <rFont val="Calibri"/>
        <family val="2"/>
        <scheme val="minor"/>
      </rPr>
      <t>- Newly issued structured finance instruments are structured finance instruments that became effective (maturity) during the reporting period.</t>
    </r>
  </si>
  <si>
    <r>
      <rPr>
        <vertAlign val="superscript"/>
        <sz val="12"/>
        <rFont val="Calibri"/>
        <family val="2"/>
        <scheme val="minor"/>
      </rPr>
      <t>6</t>
    </r>
    <r>
      <rPr>
        <sz val="12"/>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</si>
  <si>
    <t>Pastaba: dėl metodologinių skirtumų, duomenys su 2014 ir ankstesniais laikotarpiais nėra palyginami.</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</si>
  <si>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</si>
  <si>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</si>
  <si>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</si>
  <si>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</si>
  <si>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</si>
  <si>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</si>
  <si>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</si>
  <si>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</si>
  <si>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</si>
  <si>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</si>
  <si>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r>
      <t>Loans to legal entities</t>
    </r>
    <r>
      <rPr>
        <vertAlign val="superscript"/>
        <sz val="12"/>
        <rFont val="Calibri"/>
        <family val="2"/>
        <scheme val="minor"/>
      </rPr>
      <t>1</t>
    </r>
    <r>
      <rPr>
        <sz val="12"/>
        <rFont val="Calibri"/>
        <family val="2"/>
        <scheme val="minor"/>
      </rPr>
      <t xml:space="preserve"> (minus special postponements, plus accrued interest and minus administration fee), without leasing</t>
    </r>
  </si>
  <si>
    <r>
      <t>Leasing to legal entities</t>
    </r>
    <r>
      <rPr>
        <i/>
        <vertAlign val="superscript"/>
        <sz val="12"/>
        <rFont val="Calibri"/>
        <family val="2"/>
        <scheme val="minor"/>
      </rPr>
      <t>1</t>
    </r>
    <r>
      <rPr>
        <i/>
        <sz val="12"/>
        <rFont val="Calibri"/>
        <family val="2"/>
        <scheme val="minor"/>
      </rPr>
      <t xml:space="preserve"> (minus special postponements, plus accrued interest and minus administration fee)</t>
    </r>
  </si>
  <si>
    <r>
      <t>Newly signed</t>
    </r>
    <r>
      <rPr>
        <b/>
        <i/>
        <vertAlign val="superscript"/>
        <sz val="12"/>
        <rFont val="Calibri"/>
        <family val="2"/>
        <scheme val="minor"/>
      </rPr>
      <t>6</t>
    </r>
    <r>
      <rPr>
        <b/>
        <i/>
        <sz val="12"/>
        <rFont val="Calibri"/>
        <family val="2"/>
        <scheme val="minor"/>
      </rPr>
      <t xml:space="preserve"> loan agreements without extensions with increases in existing agreements for legal entities</t>
    </r>
    <r>
      <rPr>
        <b/>
        <i/>
        <vertAlign val="superscript"/>
        <sz val="12"/>
        <rFont val="Calibri"/>
        <family val="2"/>
        <scheme val="minor"/>
      </rPr>
      <t>1</t>
    </r>
    <r>
      <rPr>
        <b/>
        <i/>
        <sz val="12"/>
        <rFont val="Calibri"/>
        <family val="2"/>
        <scheme val="minor"/>
      </rPr>
      <t xml:space="preserve"> at nominal value, without leasing</t>
    </r>
  </si>
  <si>
    <t xml:space="preserve">       - lines of credit and overdrafts, bills of exchange</t>
  </si>
  <si>
    <t xml:space="preserve">       - long-term loans</t>
  </si>
  <si>
    <t xml:space="preserve">       - guarantees, letters of credit, collection</t>
  </si>
  <si>
    <r>
      <t>Newly signed</t>
    </r>
    <r>
      <rPr>
        <b/>
        <i/>
        <vertAlign val="superscript"/>
        <sz val="12"/>
        <rFont val="Calibri"/>
        <family val="2"/>
        <scheme val="minor"/>
      </rPr>
      <t>6</t>
    </r>
    <r>
      <rPr>
        <b/>
        <i/>
        <sz val="12"/>
        <rFont val="Calibri"/>
        <family val="2"/>
        <scheme val="minor"/>
      </rPr>
      <t xml:space="preserve"> loan agreements with households at nominal value, without leasing</t>
    </r>
  </si>
  <si>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</si>
  <si>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</si>
  <si>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</si>
  <si>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</si>
  <si>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</si>
  <si>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</si>
  <si>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</si>
  <si>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r>
      <t>Value of structured finance instruments issued</t>
    </r>
    <r>
      <rPr>
        <b/>
        <i/>
        <vertAlign val="superscript"/>
        <sz val="12"/>
        <rFont val="Calibri"/>
        <family val="2"/>
        <scheme val="minor"/>
      </rPr>
      <t>2</t>
    </r>
  </si>
  <si>
    <r>
      <t>Value of structured finance instruments</t>
    </r>
    <r>
      <rPr>
        <vertAlign val="superscript"/>
        <sz val="12"/>
        <rFont val="Calibri"/>
        <family val="2"/>
        <scheme val="minor"/>
      </rPr>
      <t>3</t>
    </r>
    <r>
      <rPr>
        <sz val="12"/>
        <rFont val="Calibri"/>
        <family val="2"/>
        <scheme val="minor"/>
      </rPr>
      <t xml:space="preserve"> acquired by households</t>
    </r>
  </si>
  <si>
    <r>
      <t>Value of structured finance instruments</t>
    </r>
    <r>
      <rPr>
        <vertAlign val="superscript"/>
        <sz val="12"/>
        <rFont val="Calibri"/>
        <family val="2"/>
        <scheme val="minor"/>
      </rPr>
      <t>3</t>
    </r>
    <r>
      <rPr>
        <sz val="12"/>
        <rFont val="Calibri"/>
        <family val="2"/>
        <scheme val="minor"/>
      </rPr>
      <t xml:space="preserve"> acquired by legal entities</t>
    </r>
  </si>
  <si>
    <r>
      <t xml:space="preserve">     - of which group companies</t>
    </r>
    <r>
      <rPr>
        <vertAlign val="superscript"/>
        <sz val="12"/>
        <rFont val="Calibri"/>
        <family val="2"/>
        <scheme val="minor"/>
      </rPr>
      <t>4</t>
    </r>
    <r>
      <rPr>
        <sz val="12"/>
        <rFont val="Calibri"/>
        <family val="2"/>
        <scheme val="minor"/>
      </rPr>
      <t xml:space="preserve"> acquired</t>
    </r>
  </si>
  <si>
    <r>
      <t>Value of newly issued structured finance instruments</t>
    </r>
    <r>
      <rPr>
        <b/>
        <i/>
        <vertAlign val="superscript"/>
        <sz val="12"/>
        <rFont val="Calibri"/>
        <family val="2"/>
        <scheme val="minor"/>
      </rPr>
      <t>5</t>
    </r>
  </si>
  <si>
    <t>Name</t>
  </si>
  <si>
    <t>Main Indicators of Banks II part, 2015 4Q, thousands EUR</t>
  </si>
  <si>
    <t>Danske Bank A/S data on banking activities in Lithuania**</t>
  </si>
  <si>
    <t>AB DNB bankas, financial group data</t>
  </si>
  <si>
    <t>Lithuanian Central Credit Union</t>
  </si>
  <si>
    <t>Medicinos bankas, financial group data</t>
  </si>
  <si>
    <t>Nordea, data of the group in Lithuania*</t>
  </si>
  <si>
    <t>AB "Citadele" bank, financial group data</t>
  </si>
  <si>
    <t>SEB bank, financial group data</t>
  </si>
  <si>
    <t>Swedbank, AB, financial group data</t>
  </si>
  <si>
    <t>AB Šiaulių bankas, financial group data</t>
  </si>
  <si>
    <t>Pohjola Bank plc Lithuanian branch, financial group data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</si>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</sst>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0\);&quot;- &quot;"/>
    <numFmt numFmtId="165" formatCode="_-* #,##0.00\ [$€-1]_-;\-* #,##0.00\ [$€-1]_-;_-* &quot;-&quot;??\ [$€-1]_-"/>
  </numFmts>
  <fonts count="36" x14ac:knownFonts="1">
    <font>
      <sz val="10"/>
      <name val="Arial"/>
      <charset val="186"/>
    </font>
    <font>
      <sz val="11"/>
      <color theme="1"/>
      <name val="Calibri"/>
      <family val="2"/>
      <charset val="186"/>
      <scheme val="minor"/>
    </font>
    <font>
      <sz val="11"/>
      <color theme="1"/>
      <name val="Calibri"/>
      <family val="2"/>
      <charset val="186"/>
      <scheme val="minor"/>
    </font>
    <font>
      <sz val="8"/>
      <name val="Arial"/>
      <family val="2"/>
      <charset val="186"/>
    </font>
    <font>
      <sz val="12"/>
      <name val="Arial"/>
      <family val="2"/>
      <charset val="186"/>
    </font>
    <font>
      <vertAlign val="superscript"/>
      <sz val="12"/>
      <name val="Calibri"/>
      <family val="2"/>
      <charset val="186"/>
    </font>
    <font>
      <sz val="12"/>
      <name val="Calibri"/>
      <family val="2"/>
      <charset val="186"/>
    </font>
    <font>
      <b/>
      <i/>
      <sz val="12"/>
      <name val="Calibri"/>
      <family val="2"/>
      <charset val="186"/>
    </font>
    <font>
      <b/>
      <i/>
      <vertAlign val="superscript"/>
      <sz val="12"/>
      <name val="Calibri"/>
      <family val="2"/>
      <charset val="186"/>
    </font>
    <font>
      <u/>
      <sz val="12"/>
      <name val="Calibri"/>
      <family val="2"/>
      <charset val="186"/>
    </font>
    <font>
      <b/>
      <sz val="12"/>
      <name val="Calibri"/>
      <family val="2"/>
      <charset val="186"/>
      <scheme val="minor"/>
    </font>
    <font>
      <sz val="12"/>
      <name val="Calibri"/>
      <family val="2"/>
      <charset val="186"/>
      <scheme val="minor"/>
    </font>
    <font>
      <b/>
      <i/>
      <sz val="12"/>
      <name val="Calibri"/>
      <family val="2"/>
      <charset val="186"/>
      <scheme val="minor"/>
    </font>
    <font>
      <vertAlign val="superscript"/>
      <sz val="12"/>
      <name val="Calibri"/>
      <family val="2"/>
      <charset val="186"/>
      <scheme val="minor"/>
    </font>
    <font>
      <b/>
      <sz val="16"/>
      <name val="Calibri"/>
      <family val="2"/>
      <charset val="186"/>
      <scheme val="minor"/>
    </font>
    <font>
      <sz val="10"/>
      <color rgb="FFFF0000"/>
      <name val="Arial"/>
      <family val="2"/>
      <charset val="186"/>
    </font>
    <font>
      <b/>
      <vertAlign val="superscript"/>
      <sz val="12"/>
      <name val="Calibri"/>
      <family val="2"/>
      <charset val="186"/>
      <scheme val="minor"/>
    </font>
    <font>
      <b/>
      <i/>
      <vertAlign val="superscript"/>
      <sz val="12"/>
      <name val="Calibri"/>
      <family val="2"/>
      <charset val="186"/>
      <scheme val="minor"/>
    </font>
    <font>
      <sz val="10"/>
      <name val="Arial"/>
      <family val="2"/>
      <charset val="186"/>
    </font>
    <font>
      <sz val="11"/>
      <name val="Trebuchet MS"/>
      <family val="2"/>
      <charset val="186"/>
    </font>
    <font>
      <sz val="10"/>
      <name val="Helv"/>
    </font>
    <font>
      <sz val="10"/>
      <name val="Arial"/>
      <family val="2"/>
    </font>
    <font>
      <sz val="10"/>
      <color indexed="8"/>
      <name val="MS Sans Serif"/>
      <family val="2"/>
    </font>
    <font>
      <sz val="9"/>
      <name val="Arial"/>
      <family val="2"/>
    </font>
    <font>
      <b/>
      <sz val="12"/>
      <name val="Arial"/>
      <family val="2"/>
      <charset val="186"/>
    </font>
    <font>
      <sz val="12"/>
      <color rgb="FFFF0000"/>
      <name val="Calibri"/>
      <family val="2"/>
      <charset val="186"/>
      <scheme val="minor"/>
    </font>
    <font>
      <sz val="12"/>
      <name val="Calibri"/>
      <family val="2"/>
      <scheme val="minor"/>
    </font>
    <font>
      <b/>
      <sz val="12"/>
      <color theme="1"/>
      <name val="Calibri"/>
      <family val="2"/>
      <scheme val="minor"/>
    </font>
    <font>
      <b/>
      <sz val="12"/>
      <name val="Calibri"/>
      <family val="2"/>
      <scheme val="minor"/>
    </font>
    <font>
      <vertAlign val="superscript"/>
      <sz val="12"/>
      <name val="Calibri"/>
      <family val="2"/>
      <scheme val="minor"/>
    </font>
    <font>
      <b/>
      <i/>
      <sz val="12"/>
      <name val="Calibri"/>
      <family val="2"/>
      <scheme val="minor"/>
    </font>
    <font>
      <i/>
      <sz val="12"/>
      <name val="Calibri"/>
      <family val="2"/>
      <scheme val="minor"/>
    </font>
    <font>
      <i/>
      <vertAlign val="superscript"/>
      <sz val="12"/>
      <name val="Calibri"/>
      <family val="2"/>
      <scheme val="minor"/>
    </font>
    <font>
      <b/>
      <i/>
      <vertAlign val="superscript"/>
      <sz val="12"/>
      <name val="Calibri"/>
      <family val="2"/>
      <scheme val="minor"/>
    </font>
    <font>
      <b/>
      <sz val="14"/>
      <name val="Calibri"/>
      <family val="2"/>
      <scheme val="minor"/>
    </font>
    <font>
      <b/>
      <sz val="14"/>
      <name val="Calibri"/>
      <family val="2"/>
      <charset val="186"/>
      <scheme val="minor"/>
    </font>
  </fonts>
  <fills count="5">
    <fill>
      <patternFill patternType="none"/>
    </fill>
    <fill>
      <patternFill patternType="gray125"/>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8">
    <xf numFmtId="0" fontId="0" fillId="0" borderId="0"/>
    <xf numFmtId="0" fontId="18" fillId="0" borderId="0"/>
    <xf numFmtId="3" fontId="3" fillId="3" borderId="1">
      <alignment horizontal="right" vertical="center" indent="1"/>
    </xf>
    <xf numFmtId="0" fontId="21" fillId="0" borderId="0"/>
    <xf numFmtId="0" fontId="20" fillId="0" borderId="0"/>
    <xf numFmtId="165" fontId="21" fillId="0" borderId="0" applyFont="0" applyFill="0" applyBorder="0" applyAlignment="0" applyProtection="0"/>
    <xf numFmtId="165" fontId="21" fillId="0" borderId="0" applyFont="0" applyFill="0" applyBorder="0" applyAlignment="0" applyProtection="0"/>
    <xf numFmtId="0" fontId="22" fillId="0" borderId="0"/>
    <xf numFmtId="0" fontId="18" fillId="0" borderId="0"/>
    <xf numFmtId="0" fontId="21" fillId="0" borderId="0"/>
    <xf numFmtId="0" fontId="21" fillId="0" borderId="0"/>
    <xf numFmtId="0" fontId="21" fillId="0" borderId="0"/>
    <xf numFmtId="164" fontId="23" fillId="0" borderId="0" applyNumberFormat="0" applyAlignment="0"/>
    <xf numFmtId="164" fontId="23" fillId="0" borderId="0" applyNumberFormat="0" applyAlignment="0"/>
    <xf numFmtId="43" fontId="21" fillId="0" borderId="0" applyFont="0" applyFill="0" applyBorder="0" applyAlignment="0" applyProtection="0"/>
    <xf numFmtId="0" fontId="2" fillId="0" borderId="0"/>
    <xf numFmtId="0" fontId="1" fillId="0" borderId="0"/>
    <xf numFmtId="0" fontId="18" fillId="0" borderId="0"/>
  </cellStyleXfs>
  <cellXfs count="108">
    <xf numFmtId="0" fontId="0" fillId="0" borderId="0" xfId="0"/>
    <xf numFmtId="0" fontId="4" fillId="0" borderId="0" xfId="0" applyFont="1" applyFill="1"/>
    <xf numFmtId="0" fontId="10" fillId="0" borderId="0" xfId="0" applyFont="1" applyFill="1" applyAlignment="1">
      <alignment wrapText="1"/>
    </xf>
    <xf numFmtId="0" fontId="11" fillId="0" borderId="0" xfId="0" applyFont="1" applyFill="1" applyBorder="1" applyAlignment="1">
      <alignment horizontal="right"/>
    </xf>
    <xf numFmtId="0" fontId="15" fillId="0" borderId="0" xfId="0" applyFont="1" applyFill="1"/>
    <xf numFmtId="0" fontId="10" fillId="0" borderId="2" xfId="0" applyFont="1" applyFill="1" applyBorder="1" applyAlignment="1">
      <alignment horizontal="center" vertical="center"/>
    </xf>
    <xf numFmtId="3" fontId="10" fillId="0" borderId="5" xfId="0" applyNumberFormat="1" applyFont="1" applyFill="1" applyBorder="1" applyAlignment="1">
      <alignment horizontal="center" textRotation="90" wrapText="1"/>
    </xf>
    <xf numFmtId="3" fontId="10" fillId="0" borderId="5" xfId="0" applyNumberFormat="1" applyFont="1" applyFill="1" applyBorder="1" applyAlignment="1">
      <alignment horizontal="center" textRotation="90"/>
    </xf>
    <xf numFmtId="3" fontId="6" fillId="0" borderId="1" xfId="1" applyNumberFormat="1" applyFont="1" applyFill="1" applyBorder="1" applyAlignment="1">
      <alignment horizontal="right"/>
    </xf>
    <xf numFmtId="0" fontId="11" fillId="0" borderId="0" xfId="0" applyFont="1" applyFill="1" applyAlignment="1">
      <alignment vertical="center" wrapText="1"/>
    </xf>
    <xf numFmtId="0" fontId="11" fillId="0" borderId="0" xfId="0" applyFont="1" applyFill="1" applyAlignment="1">
      <alignment vertical="center"/>
    </xf>
    <xf numFmtId="0" fontId="10" fillId="0" borderId="0" xfId="0" applyFont="1" applyFill="1" applyAlignment="1">
      <alignment wrapText="1"/>
    </xf>
    <xf numFmtId="3" fontId="11" fillId="0" borderId="1" xfId="0" applyNumberFormat="1" applyFont="1" applyFill="1" applyBorder="1" applyAlignment="1">
      <alignment horizontal="right"/>
    </xf>
    <xf numFmtId="49" fontId="11" fillId="0" borderId="1" xfId="0" applyNumberFormat="1" applyFont="1" applyFill="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4" fillId="0" borderId="1" xfId="0" applyFont="1" applyFill="1" applyBorder="1"/>
    <xf numFmtId="0" fontId="11" fillId="0" borderId="1" xfId="0" applyFont="1" applyFill="1" applyBorder="1" applyAlignment="1">
      <alignment horizontal="right" wrapText="1"/>
    </xf>
    <xf numFmtId="3" fontId="11" fillId="0" borderId="1" xfId="0" applyNumberFormat="1" applyFont="1" applyFill="1" applyBorder="1" applyAlignment="1">
      <alignment horizontal="right" wrapText="1"/>
    </xf>
    <xf numFmtId="0" fontId="12" fillId="0" borderId="1" xfId="0" applyFont="1" applyFill="1" applyBorder="1" applyAlignment="1">
      <alignment wrapText="1"/>
    </xf>
    <xf numFmtId="3" fontId="12" fillId="0" borderId="1" xfId="0" applyNumberFormat="1" applyFont="1" applyFill="1" applyBorder="1" applyAlignment="1">
      <alignment horizontal="right" wrapText="1"/>
    </xf>
    <xf numFmtId="0" fontId="12" fillId="0" borderId="1" xfId="0" applyFont="1" applyFill="1" applyBorder="1" applyAlignment="1">
      <alignment horizontal="right" wrapText="1"/>
    </xf>
    <xf numFmtId="0" fontId="10" fillId="0" borderId="1" xfId="0" applyFont="1" applyFill="1" applyBorder="1" applyAlignment="1">
      <alignment horizontal="left" wrapText="1"/>
    </xf>
    <xf numFmtId="3" fontId="10" fillId="0" borderId="1" xfId="0" applyNumberFormat="1" applyFont="1" applyFill="1" applyBorder="1" applyAlignment="1">
      <alignment horizontal="right"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wrapText="1"/>
    </xf>
    <xf numFmtId="3" fontId="11" fillId="0" borderId="1" xfId="0" applyNumberFormat="1" applyFont="1" applyFill="1" applyBorder="1" applyAlignment="1">
      <alignment horizontal="left"/>
    </xf>
    <xf numFmtId="0" fontId="11" fillId="0" borderId="1" xfId="0" applyFont="1" applyFill="1" applyBorder="1" applyAlignment="1">
      <alignment horizontal="left"/>
    </xf>
    <xf numFmtId="3" fontId="10" fillId="0" borderId="1" xfId="0" applyNumberFormat="1" applyFont="1" applyFill="1" applyBorder="1" applyAlignment="1">
      <alignment wrapText="1"/>
    </xf>
    <xf numFmtId="0" fontId="10" fillId="0" borderId="0" xfId="0" applyFont="1" applyFill="1" applyBorder="1" applyAlignment="1">
      <alignment horizontal="right"/>
    </xf>
    <xf numFmtId="0" fontId="10" fillId="0" borderId="0" xfId="0" applyFont="1" applyFill="1" applyAlignment="1">
      <alignment vertical="center" wrapText="1"/>
    </xf>
    <xf numFmtId="0" fontId="24" fillId="0" borderId="0" xfId="0" applyFont="1" applyFill="1"/>
    <xf numFmtId="0" fontId="11" fillId="0" borderId="1" xfId="0" applyNumberFormat="1" applyFont="1" applyFill="1" applyBorder="1" applyAlignment="1">
      <alignment wrapText="1"/>
    </xf>
    <xf numFmtId="0" fontId="11" fillId="0" borderId="1" xfId="0" applyNumberFormat="1" applyFont="1" applyFill="1" applyBorder="1" applyAlignment="1">
      <alignment horizontal="right" wrapText="1"/>
    </xf>
    <xf numFmtId="0" fontId="11" fillId="4" borderId="1" xfId="0" applyFont="1" applyFill="1" applyBorder="1" applyAlignment="1">
      <alignment horizontal="left" wrapText="1"/>
    </xf>
    <xf numFmtId="49" fontId="11" fillId="4" borderId="1" xfId="0" applyNumberFormat="1" applyFont="1" applyFill="1" applyBorder="1" applyAlignment="1">
      <alignment wrapText="1"/>
    </xf>
    <xf numFmtId="3" fontId="11" fillId="4" borderId="1" xfId="0" applyNumberFormat="1" applyFont="1" applyFill="1" applyBorder="1" applyAlignment="1">
      <alignment horizontal="right"/>
    </xf>
    <xf numFmtId="0" fontId="11" fillId="4" borderId="1" xfId="0" applyNumberFormat="1" applyFont="1" applyFill="1" applyBorder="1" applyAlignment="1">
      <alignment wrapText="1"/>
    </xf>
    <xf numFmtId="3" fontId="10" fillId="4" borderId="1" xfId="0" applyNumberFormat="1" applyFont="1" applyFill="1" applyBorder="1" applyAlignment="1">
      <alignment wrapText="1"/>
    </xf>
    <xf numFmtId="3" fontId="11" fillId="0" borderId="2" xfId="1" applyNumberFormat="1" applyFont="1" applyFill="1" applyBorder="1" applyAlignment="1">
      <alignment horizontal="right"/>
    </xf>
    <xf numFmtId="3" fontId="11" fillId="0" borderId="2" xfId="1" applyNumberFormat="1" applyFont="1" applyFill="1" applyBorder="1" applyAlignment="1">
      <alignment horizontal="right"/>
    </xf>
    <xf numFmtId="3" fontId="11" fillId="0" borderId="2" xfId="1" applyNumberFormat="1" applyFont="1" applyFill="1" applyBorder="1" applyAlignment="1">
      <alignment horizontal="right"/>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1" fillId="4" borderId="1" xfId="1" applyNumberFormat="1" applyFont="1" applyFill="1" applyBorder="1" applyAlignment="1">
      <alignment wrapText="1"/>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1" fillId="4" borderId="1" xfId="1" applyNumberFormat="1" applyFont="1" applyFill="1" applyBorder="1" applyAlignment="1">
      <alignment horizontal="right"/>
    </xf>
    <xf numFmtId="0" fontId="11" fillId="0" borderId="1" xfId="1" applyFont="1" applyFill="1" applyBorder="1" applyAlignment="1">
      <alignment horizontal="right" wrapText="1"/>
    </xf>
    <xf numFmtId="3" fontId="11" fillId="4" borderId="1" xfId="1" applyNumberFormat="1" applyFont="1" applyFill="1" applyBorder="1" applyAlignment="1">
      <alignment horizontal="right"/>
    </xf>
    <xf numFmtId="0" fontId="11" fillId="0" borderId="1" xfId="1" applyFont="1" applyFill="1" applyBorder="1" applyAlignment="1">
      <alignment horizontal="left" wrapText="1"/>
    </xf>
    <xf numFmtId="3" fontId="11" fillId="0" borderId="1" xfId="1" applyNumberFormat="1" applyFont="1" applyFill="1" applyBorder="1" applyAlignment="1">
      <alignment horizontal="right" wrapText="1"/>
    </xf>
    <xf numFmtId="3" fontId="11" fillId="0" borderId="1" xfId="1" applyNumberFormat="1" applyFont="1" applyFill="1" applyBorder="1" applyAlignment="1">
      <alignment horizontal="right" wrapText="1"/>
    </xf>
    <xf numFmtId="3" fontId="11" fillId="0" borderId="1" xfId="1" applyNumberFormat="1" applyFont="1" applyFill="1" applyBorder="1" applyAlignment="1">
      <alignment horizontal="right" wrapText="1"/>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25"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1" fillId="0" borderId="1" xfId="17" applyNumberFormat="1" applyFont="1" applyFill="1" applyBorder="1" applyAlignment="1">
      <alignment horizontal="right"/>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19" fillId="0" borderId="1" xfId="0" applyNumberFormat="1" applyFont="1" applyBorder="1"/>
    <xf numFmtId="3" fontId="11" fillId="0" borderId="2" xfId="1" applyNumberFormat="1" applyFont="1" applyFill="1" applyBorder="1" applyAlignment="1">
      <alignment horizontal="right"/>
    </xf>
    <xf numFmtId="3" fontId="11" fillId="0" borderId="2" xfId="1" applyNumberFormat="1" applyFont="1" applyFill="1" applyBorder="1" applyAlignment="1">
      <alignment horizontal="right"/>
    </xf>
    <xf numFmtId="3" fontId="14" fillId="0" borderId="0" xfId="0" applyNumberFormat="1" applyFont="1" applyFill="1" applyAlignment="1">
      <alignment horizontal="center" vertical="center" wrapText="1"/>
    </xf>
    <xf numFmtId="3" fontId="14" fillId="0" borderId="3" xfId="0" applyNumberFormat="1" applyFont="1" applyFill="1" applyBorder="1" applyAlignment="1">
      <alignment horizontal="center" vertical="center" wrapText="1"/>
    </xf>
    <xf numFmtId="0" fontId="13" fillId="0" borderId="0" xfId="0" applyFont="1" applyFill="1" applyAlignment="1">
      <alignment horizontal="left" vertical="center" wrapText="1"/>
    </xf>
    <xf numFmtId="0" fontId="6" fillId="0" borderId="0" xfId="0" applyFont="1" applyFill="1" applyAlignment="1">
      <alignment horizontal="left" vertical="center" wrapText="1"/>
    </xf>
    <xf numFmtId="0" fontId="11" fillId="0" borderId="0" xfId="0" applyFont="1" applyFill="1" applyAlignment="1">
      <alignment horizontal="left" vertical="center" wrapText="1"/>
    </xf>
    <xf numFmtId="0" fontId="12" fillId="2" borderId="2" xfId="0" applyFont="1" applyFill="1" applyBorder="1" applyAlignment="1">
      <alignment vertical="center" wrapText="1"/>
    </xf>
    <xf numFmtId="0" fontId="12" fillId="2" borderId="6"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vertical="center" wrapText="1" readingOrder="1"/>
    </xf>
    <xf numFmtId="0" fontId="12" fillId="2" borderId="6" xfId="0" applyFont="1" applyFill="1" applyBorder="1" applyAlignment="1">
      <alignment vertical="center" wrapText="1" readingOrder="1"/>
    </xf>
    <xf numFmtId="3" fontId="12" fillId="2" borderId="2" xfId="0" applyNumberFormat="1" applyFont="1" applyFill="1" applyBorder="1" applyAlignment="1">
      <alignment vertical="center" wrapText="1"/>
    </xf>
    <xf numFmtId="3" fontId="12" fillId="2" borderId="6" xfId="0" applyNumberFormat="1"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26" fillId="0" borderId="0" xfId="0" applyFont="1" applyAlignment="1">
      <alignment vertical="center" wrapText="1"/>
    </xf>
    <xf numFmtId="0" fontId="27" fillId="0" borderId="0" xfId="0" applyFont="1"/>
    <xf numFmtId="0" fontId="28" fillId="0" borderId="0" xfId="0" applyFont="1" applyAlignment="1">
      <alignment vertical="center" wrapText="1"/>
    </xf>
    <xf numFmtId="0" fontId="28" fillId="0" borderId="0" xfId="0" applyFont="1" applyAlignment="1">
      <alignment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28" fillId="0" borderId="0" xfId="0" applyFont="1"/>
    <xf numFmtId="0" fontId="26" fillId="0" borderId="1" xfId="0" applyFont="1" applyBorder="1" applyAlignment="1">
      <alignment wrapText="1"/>
    </xf>
    <xf numFmtId="0" fontId="30" fillId="2" borderId="2" xfId="0" applyFont="1" applyFill="1" applyBorder="1" applyAlignment="1">
      <alignment vertical="center" wrapText="1"/>
    </xf>
    <xf numFmtId="49" fontId="26" fillId="0" borderId="1" xfId="0" applyNumberFormat="1" applyFont="1" applyBorder="1" applyAlignment="1">
      <alignment wrapText="1"/>
    </xf>
    <xf numFmtId="49" fontId="26" fillId="4" borderId="1" xfId="0" applyNumberFormat="1" applyFont="1" applyFill="1" applyBorder="1" applyAlignment="1">
      <alignment wrapText="1"/>
    </xf>
    <xf numFmtId="49" fontId="26" fillId="0" borderId="1" xfId="0" applyNumberFormat="1" applyFont="1" applyBorder="1"/>
    <xf numFmtId="0" fontId="31" fillId="0" borderId="1" xfId="0" applyFont="1" applyBorder="1" applyAlignment="1">
      <alignment wrapText="1"/>
    </xf>
    <xf numFmtId="0" fontId="26" fillId="0" borderId="2" xfId="0" applyFont="1" applyBorder="1" applyAlignment="1">
      <alignment horizontal="left" wrapText="1"/>
    </xf>
    <xf numFmtId="0" fontId="26" fillId="0" borderId="2" xfId="0" applyFont="1" applyBorder="1" applyAlignment="1">
      <alignment wrapText="1"/>
    </xf>
    <xf numFmtId="0" fontId="30" fillId="2" borderId="2" xfId="0" applyFont="1" applyFill="1" applyBorder="1" applyAlignment="1">
      <alignment vertical="center" wrapText="1" readingOrder="1"/>
    </xf>
    <xf numFmtId="0" fontId="26" fillId="4" borderId="2" xfId="0" applyFont="1" applyFill="1" applyBorder="1" applyAlignment="1">
      <alignment horizontal="left" wrapText="1"/>
    </xf>
    <xf numFmtId="3" fontId="26" fillId="0" borderId="2" xfId="0" applyNumberFormat="1" applyFont="1" applyBorder="1" applyAlignment="1">
      <alignment wrapText="1"/>
    </xf>
    <xf numFmtId="3" fontId="26" fillId="0" borderId="2" xfId="0" applyNumberFormat="1" applyFont="1" applyBorder="1" applyAlignment="1">
      <alignment horizontal="left" wrapText="1"/>
    </xf>
    <xf numFmtId="3" fontId="26" fillId="0" borderId="2" xfId="0" applyNumberFormat="1" applyFont="1" applyBorder="1" applyAlignment="1">
      <alignment horizontal="left"/>
    </xf>
    <xf numFmtId="3" fontId="30" fillId="2" borderId="2" xfId="0" applyNumberFormat="1" applyFont="1" applyFill="1" applyBorder="1" applyAlignment="1">
      <alignment vertical="center" wrapText="1"/>
    </xf>
    <xf numFmtId="3" fontId="14" fillId="0" borderId="0" xfId="0" applyNumberFormat="1" applyFont="1" applyFill="1" applyAlignment="1">
      <alignment horizontal="center" vertical="center"/>
    </xf>
    <xf numFmtId="3" fontId="14" fillId="0" borderId="3" xfId="0" applyNumberFormat="1" applyFont="1" applyFill="1" applyBorder="1" applyAlignment="1">
      <alignment horizontal="center" vertical="center"/>
    </xf>
    <xf numFmtId="3" fontId="12" fillId="2" borderId="6" xfId="0" applyNumberFormat="1" applyFont="1" applyFill="1" applyBorder="1" applyAlignment="1">
      <alignment horizontal="right" vertical="center" wrapText="1"/>
    </xf>
    <xf numFmtId="0" fontId="11" fillId="0" borderId="1" xfId="0" applyFont="1" applyFill="1" applyBorder="1" applyAlignment="1">
      <alignment horizontal="right"/>
    </xf>
    <xf numFmtId="4" fontId="34" fillId="4" borderId="5" xfId="0" applyNumberFormat="1" applyFont="1" applyFill="1" applyBorder="1" applyAlignment="1">
      <alignment horizontal="center" textRotation="90" wrapText="1"/>
    </xf>
    <xf numFmtId="3" fontId="35" fillId="0" borderId="5" xfId="0" applyNumberFormat="1" applyFont="1" applyBorder="1" applyAlignment="1">
      <alignment horizontal="center" textRotation="90" wrapText="1"/>
    </xf>
    <xf numFmtId="4" fontId="34" fillId="4" borderId="7" xfId="0" applyNumberFormat="1" applyFont="1" applyFill="1" applyBorder="1" applyAlignment="1">
      <alignment horizontal="center" textRotation="90" wrapText="1"/>
    </xf>
  </cellXfs>
  <cellStyles count="18">
    <cellStyle name="Comma 2" xfId="14" xr:uid="{00000000-0005-0000-0000-000000000000}"/>
    <cellStyle name="Euro" xfId="6" xr:uid="{00000000-0005-0000-0000-000001000000}"/>
    <cellStyle name="Euro 2" xfId="5" xr:uid="{00000000-0005-0000-0000-000002000000}"/>
    <cellStyle name="FSC Calculated amount" xfId="2" xr:uid="{00000000-0005-0000-0000-000003000000}"/>
    <cellStyle name="Įprastas 2" xfId="17" xr:uid="{00000000-0005-0000-0000-000004000000}"/>
    <cellStyle name="Normaali_Taul1" xfId="7" xr:uid="{00000000-0005-0000-0000-000005000000}"/>
    <cellStyle name="Normal" xfId="0" builtinId="0"/>
    <cellStyle name="Normal 2" xfId="1" xr:uid="{00000000-0005-0000-0000-000007000000}"/>
    <cellStyle name="Normal 2 2" xfId="3" xr:uid="{00000000-0005-0000-0000-000008000000}"/>
    <cellStyle name="Normal 2 2 2" xfId="8" xr:uid="{00000000-0005-0000-0000-000009000000}"/>
    <cellStyle name="Normal 3" xfId="9" xr:uid="{00000000-0005-0000-0000-00000A000000}"/>
    <cellStyle name="Normal 4" xfId="10" xr:uid="{00000000-0005-0000-0000-00000B000000}"/>
    <cellStyle name="Normal 5" xfId="15" xr:uid="{00000000-0005-0000-0000-00000C000000}"/>
    <cellStyle name="Normal 5 2" xfId="16" xr:uid="{00000000-0005-0000-0000-00000D000000}"/>
    <cellStyle name="Normal 9" xfId="11" xr:uid="{00000000-0005-0000-0000-00000E000000}"/>
    <cellStyle name="Sampo" xfId="12" xr:uid="{00000000-0005-0000-0000-00000F000000}"/>
    <cellStyle name="Sampo 2" xfId="13" xr:uid="{00000000-0005-0000-0000-000010000000}"/>
    <cellStyle name="Style 1" xfId="4"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7"/>
  <sheetViews>
    <sheetView showGridLines="0" topLeftCell="A36" zoomScale="55" zoomScaleNormal="55" zoomScaleSheetLayoutView="75" workbookViewId="0">
      <selection activeCell="E48" sqref="E48"/>
    </sheetView>
  </sheetViews>
  <sheetFormatPr defaultColWidth="9.1796875" defaultRowHeight="15.5" x14ac:dyDescent="0.35"/>
  <cols>
    <col min="1" max="1" width="74.1796875" style="1" customWidth="1"/>
    <col min="2" max="11" width="15.7265625" style="1" customWidth="1"/>
    <col min="12" max="12" width="15.7265625" style="31" customWidth="1"/>
    <col min="13" max="21" width="9.1796875" style="1"/>
    <col min="22" max="22" width="9.1796875" style="1" customWidth="1"/>
    <col min="23" max="16384" width="9.1796875" style="1"/>
  </cols>
  <sheetData>
    <row r="1" spans="1:12" ht="15" customHeight="1" x14ac:dyDescent="0.35">
      <c r="A1" s="66" t="s">
        <v>52</v>
      </c>
      <c r="B1" s="66"/>
      <c r="C1" s="66"/>
      <c r="D1" s="66"/>
      <c r="E1" s="66"/>
      <c r="F1" s="66"/>
      <c r="G1" s="66"/>
      <c r="H1" s="66"/>
      <c r="I1" s="66"/>
      <c r="J1" s="66"/>
      <c r="K1" s="66"/>
      <c r="L1" s="66"/>
    </row>
    <row r="2" spans="1:12" x14ac:dyDescent="0.35">
      <c r="A2" s="66"/>
      <c r="B2" s="66"/>
      <c r="C2" s="66"/>
      <c r="D2" s="66"/>
      <c r="E2" s="66"/>
      <c r="F2" s="66"/>
      <c r="G2" s="66"/>
      <c r="H2" s="66"/>
      <c r="I2" s="66"/>
      <c r="J2" s="66"/>
      <c r="K2" s="66"/>
      <c r="L2" s="66"/>
    </row>
    <row r="3" spans="1:12" ht="15" customHeight="1" x14ac:dyDescent="0.35">
      <c r="A3" s="66"/>
      <c r="B3" s="66"/>
      <c r="C3" s="66"/>
      <c r="D3" s="66"/>
      <c r="E3" s="66"/>
      <c r="F3" s="66"/>
      <c r="G3" s="66"/>
      <c r="H3" s="66"/>
      <c r="I3" s="66"/>
      <c r="J3" s="66"/>
      <c r="K3" s="66"/>
      <c r="L3" s="66"/>
    </row>
    <row r="4" spans="1:12" ht="27.75" customHeight="1" x14ac:dyDescent="0.35">
      <c r="A4" s="67"/>
      <c r="B4" s="67"/>
      <c r="C4" s="67"/>
      <c r="D4" s="67"/>
      <c r="E4" s="67"/>
      <c r="F4" s="67"/>
      <c r="G4" s="67"/>
      <c r="H4" s="67"/>
      <c r="I4" s="67"/>
      <c r="J4" s="67"/>
      <c r="K4" s="67"/>
      <c r="L4" s="67"/>
    </row>
    <row r="5" spans="1:12" ht="180" customHeight="1" x14ac:dyDescent="0.35">
      <c r="A5" s="5" t="s">
        <v>2</v>
      </c>
      <c r="B5" s="6" t="s">
        <v>43</v>
      </c>
      <c r="C5" s="6" t="s">
        <v>46</v>
      </c>
      <c r="D5" s="6" t="s">
        <v>42</v>
      </c>
      <c r="E5" s="6" t="s">
        <v>48</v>
      </c>
      <c r="F5" s="6" t="s">
        <v>41</v>
      </c>
      <c r="G5" s="6" t="s">
        <v>45</v>
      </c>
      <c r="H5" s="6" t="s">
        <v>47</v>
      </c>
      <c r="I5" s="6" t="s">
        <v>51</v>
      </c>
      <c r="J5" s="6" t="s">
        <v>39</v>
      </c>
      <c r="K5" s="6" t="s">
        <v>49</v>
      </c>
      <c r="L5" s="7" t="s">
        <v>40</v>
      </c>
    </row>
    <row r="6" spans="1:12" x14ac:dyDescent="0.35">
      <c r="A6" s="14" t="s">
        <v>1</v>
      </c>
      <c r="B6" s="12">
        <v>17543</v>
      </c>
      <c r="C6" s="44">
        <v>2473</v>
      </c>
      <c r="D6" s="14"/>
      <c r="E6" s="14"/>
      <c r="F6" s="12">
        <v>33633</v>
      </c>
      <c r="G6" s="14">
        <v>0</v>
      </c>
      <c r="H6" s="12">
        <v>32602</v>
      </c>
      <c r="I6" s="25">
        <v>18337</v>
      </c>
      <c r="J6" s="12">
        <v>5928</v>
      </c>
      <c r="K6" s="14"/>
      <c r="L6" s="28">
        <f>SUM(B6:K6)</f>
        <v>110516</v>
      </c>
    </row>
    <row r="7" spans="1:12" x14ac:dyDescent="0.35">
      <c r="A7" s="71" t="s">
        <v>14</v>
      </c>
      <c r="B7" s="72"/>
      <c r="C7" s="72"/>
      <c r="D7" s="72"/>
      <c r="E7" s="72"/>
      <c r="F7" s="72"/>
      <c r="G7" s="72"/>
      <c r="H7" s="72"/>
      <c r="I7" s="72"/>
      <c r="J7" s="72"/>
      <c r="K7" s="72"/>
      <c r="L7" s="73"/>
    </row>
    <row r="8" spans="1:12" x14ac:dyDescent="0.35">
      <c r="A8" s="13" t="s">
        <v>15</v>
      </c>
      <c r="B8" s="12">
        <v>277237</v>
      </c>
      <c r="C8" s="45">
        <v>992284</v>
      </c>
      <c r="D8" s="64">
        <v>0</v>
      </c>
      <c r="E8" s="32">
        <v>30151</v>
      </c>
      <c r="F8" s="12">
        <v>208741</v>
      </c>
      <c r="G8" s="62">
        <v>43112</v>
      </c>
      <c r="H8" s="12">
        <v>2134674</v>
      </c>
      <c r="I8" s="62">
        <v>2780434</v>
      </c>
      <c r="J8" s="12">
        <v>260661</v>
      </c>
      <c r="K8" s="39">
        <v>41</v>
      </c>
      <c r="L8" s="28">
        <f t="shared" ref="L8:L9" si="0">SUM(B8:K8)</f>
        <v>6727335</v>
      </c>
    </row>
    <row r="9" spans="1:12" x14ac:dyDescent="0.35">
      <c r="A9" s="35" t="s">
        <v>16</v>
      </c>
      <c r="B9" s="36">
        <v>531896</v>
      </c>
      <c r="C9" s="45">
        <v>845694</v>
      </c>
      <c r="D9" s="64">
        <v>4</v>
      </c>
      <c r="E9" s="37">
        <v>30674</v>
      </c>
      <c r="F9" s="36">
        <v>773502</v>
      </c>
      <c r="G9" s="62">
        <v>139902</v>
      </c>
      <c r="H9" s="36">
        <v>1408453</v>
      </c>
      <c r="I9" s="50">
        <v>1067930</v>
      </c>
      <c r="J9" s="36">
        <v>166459</v>
      </c>
      <c r="K9" s="39">
        <v>10904</v>
      </c>
      <c r="L9" s="38">
        <f t="shared" si="0"/>
        <v>4975418</v>
      </c>
    </row>
    <row r="10" spans="1:12" ht="31.5" customHeight="1" x14ac:dyDescent="0.35">
      <c r="A10" s="71" t="s">
        <v>18</v>
      </c>
      <c r="B10" s="72"/>
      <c r="C10" s="72"/>
      <c r="D10" s="72"/>
      <c r="E10" s="72"/>
      <c r="F10" s="72"/>
      <c r="G10" s="72"/>
      <c r="H10" s="72"/>
      <c r="I10" s="72"/>
      <c r="J10" s="72"/>
      <c r="K10" s="72"/>
      <c r="L10" s="73"/>
    </row>
    <row r="11" spans="1:12" x14ac:dyDescent="0.35">
      <c r="A11" s="13" t="s">
        <v>17</v>
      </c>
      <c r="B11" s="12">
        <v>73036</v>
      </c>
      <c r="C11" s="46">
        <v>271388</v>
      </c>
      <c r="D11" s="65">
        <v>0</v>
      </c>
      <c r="E11" s="33">
        <v>139736</v>
      </c>
      <c r="F11" s="12">
        <v>146686</v>
      </c>
      <c r="G11" s="55">
        <v>129028</v>
      </c>
      <c r="H11" s="12">
        <v>708348</v>
      </c>
      <c r="I11" s="62">
        <v>1168387</v>
      </c>
      <c r="J11" s="12">
        <v>911153</v>
      </c>
      <c r="K11" s="40">
        <v>0</v>
      </c>
      <c r="L11" s="28">
        <f>SUM(B11:K11)</f>
        <v>3547762</v>
      </c>
    </row>
    <row r="12" spans="1:12" x14ac:dyDescent="0.35">
      <c r="A12" s="13" t="s">
        <v>16</v>
      </c>
      <c r="B12" s="12">
        <v>17098</v>
      </c>
      <c r="C12" s="46">
        <v>19127</v>
      </c>
      <c r="D12" s="65">
        <v>80</v>
      </c>
      <c r="E12" s="33">
        <v>4671</v>
      </c>
      <c r="F12" s="12">
        <v>168732</v>
      </c>
      <c r="G12" s="55">
        <v>10524</v>
      </c>
      <c r="H12" s="12">
        <v>19770</v>
      </c>
      <c r="I12" s="62">
        <v>26804</v>
      </c>
      <c r="J12" s="12">
        <v>39775</v>
      </c>
      <c r="K12" s="40">
        <v>3001</v>
      </c>
      <c r="L12" s="28">
        <f t="shared" ref="L12:L44" si="1">SUM(B12:K12)</f>
        <v>309582</v>
      </c>
    </row>
    <row r="13" spans="1:12" x14ac:dyDescent="0.35">
      <c r="A13" s="14"/>
      <c r="B13" s="16"/>
      <c r="C13" s="17"/>
      <c r="D13" s="14"/>
      <c r="E13" s="17"/>
      <c r="F13" s="14"/>
      <c r="G13" s="17"/>
      <c r="H13" s="12"/>
      <c r="I13" s="62">
        <v>5043555</v>
      </c>
      <c r="J13" s="12"/>
      <c r="K13" s="14"/>
      <c r="L13" s="28">
        <f t="shared" si="1"/>
        <v>5043555</v>
      </c>
    </row>
    <row r="14" spans="1:12" ht="36" customHeight="1" x14ac:dyDescent="0.35">
      <c r="A14" s="71" t="s">
        <v>19</v>
      </c>
      <c r="B14" s="72"/>
      <c r="C14" s="72"/>
      <c r="D14" s="72"/>
      <c r="E14" s="72"/>
      <c r="F14" s="72"/>
      <c r="G14" s="72"/>
      <c r="H14" s="72"/>
      <c r="I14" s="72"/>
      <c r="J14" s="72"/>
      <c r="K14" s="72"/>
      <c r="L14" s="72"/>
    </row>
    <row r="15" spans="1:12" x14ac:dyDescent="0.35">
      <c r="A15" s="13" t="s">
        <v>9</v>
      </c>
      <c r="B15" s="12">
        <v>577083</v>
      </c>
      <c r="C15" s="47">
        <v>1141465</v>
      </c>
      <c r="D15" s="12">
        <v>219</v>
      </c>
      <c r="E15" s="33">
        <v>3235</v>
      </c>
      <c r="F15" s="12">
        <v>725091</v>
      </c>
      <c r="G15" s="56">
        <v>77842</v>
      </c>
      <c r="H15" s="12">
        <v>1817779</v>
      </c>
      <c r="I15" s="62">
        <v>1643904</v>
      </c>
      <c r="J15" s="12">
        <v>31380</v>
      </c>
      <c r="K15" s="41">
        <v>0</v>
      </c>
      <c r="L15" s="28">
        <f t="shared" si="1"/>
        <v>6017998</v>
      </c>
    </row>
    <row r="16" spans="1:12" x14ac:dyDescent="0.35">
      <c r="A16" s="13" t="s">
        <v>10</v>
      </c>
      <c r="B16" s="12">
        <v>4440</v>
      </c>
      <c r="C16" s="47">
        <v>68899</v>
      </c>
      <c r="D16" s="12">
        <v>0</v>
      </c>
      <c r="E16" s="33">
        <v>421</v>
      </c>
      <c r="F16" s="12">
        <v>3663</v>
      </c>
      <c r="G16" s="56">
        <v>10431</v>
      </c>
      <c r="H16" s="12">
        <v>51566</v>
      </c>
      <c r="I16" s="62">
        <v>222788</v>
      </c>
      <c r="J16" s="12">
        <v>56931</v>
      </c>
      <c r="K16" s="41">
        <v>0</v>
      </c>
      <c r="L16" s="28">
        <f t="shared" si="1"/>
        <v>419139</v>
      </c>
    </row>
    <row r="17" spans="1:15" ht="31" x14ac:dyDescent="0.35">
      <c r="A17" s="13" t="s">
        <v>11</v>
      </c>
      <c r="B17" s="12">
        <v>21668</v>
      </c>
      <c r="C17" s="47">
        <v>214695</v>
      </c>
      <c r="D17" s="12">
        <v>1665</v>
      </c>
      <c r="E17" s="33">
        <v>26876</v>
      </c>
      <c r="F17" s="12">
        <v>101798</v>
      </c>
      <c r="G17" s="56">
        <v>26130</v>
      </c>
      <c r="H17" s="12">
        <v>203523</v>
      </c>
      <c r="I17" s="62">
        <v>198396</v>
      </c>
      <c r="J17" s="63">
        <v>130036</v>
      </c>
      <c r="K17" s="41">
        <v>0</v>
      </c>
      <c r="L17" s="28">
        <f t="shared" si="1"/>
        <v>924787</v>
      </c>
    </row>
    <row r="18" spans="1:15" ht="31" x14ac:dyDescent="0.35">
      <c r="A18" s="19" t="s">
        <v>12</v>
      </c>
      <c r="B18" s="12">
        <v>3173</v>
      </c>
      <c r="C18" s="48">
        <v>38113</v>
      </c>
      <c r="D18" s="12">
        <v>0</v>
      </c>
      <c r="E18" s="21">
        <v>1762</v>
      </c>
      <c r="F18" s="12">
        <v>39119</v>
      </c>
      <c r="G18" s="56">
        <v>4230</v>
      </c>
      <c r="H18" s="12">
        <v>42675</v>
      </c>
      <c r="I18" s="62">
        <v>38164</v>
      </c>
      <c r="J18" s="12">
        <v>9553</v>
      </c>
      <c r="K18" s="41">
        <v>0</v>
      </c>
      <c r="L18" s="28">
        <f t="shared" si="1"/>
        <v>176789</v>
      </c>
    </row>
    <row r="19" spans="1:15" x14ac:dyDescent="0.35">
      <c r="A19" s="14"/>
      <c r="B19" s="14"/>
      <c r="C19" s="14"/>
      <c r="D19" s="14"/>
      <c r="E19" s="14"/>
      <c r="F19" s="14"/>
      <c r="G19" s="14"/>
      <c r="H19" s="14"/>
      <c r="I19" s="14"/>
      <c r="J19" s="14"/>
      <c r="K19" s="14"/>
      <c r="L19" s="28"/>
    </row>
    <row r="20" spans="1:15" ht="48.5" x14ac:dyDescent="0.35">
      <c r="A20" s="22" t="s">
        <v>23</v>
      </c>
      <c r="B20" s="12">
        <v>312862</v>
      </c>
      <c r="C20" s="50">
        <v>1331928</v>
      </c>
      <c r="D20" s="12">
        <v>14490</v>
      </c>
      <c r="E20" s="23">
        <v>102040</v>
      </c>
      <c r="F20" s="12">
        <v>1034180</v>
      </c>
      <c r="G20" s="57">
        <v>88702</v>
      </c>
      <c r="H20" s="12">
        <v>2672273</v>
      </c>
      <c r="I20" s="8">
        <v>1650272</v>
      </c>
      <c r="J20" s="12">
        <v>646999</v>
      </c>
      <c r="K20" s="42">
        <v>332901</v>
      </c>
      <c r="L20" s="28">
        <f t="shared" si="1"/>
        <v>8186647</v>
      </c>
    </row>
    <row r="21" spans="1:15" x14ac:dyDescent="0.35">
      <c r="A21" s="14"/>
      <c r="B21" s="12"/>
      <c r="C21" s="49"/>
      <c r="D21" s="12"/>
      <c r="E21" s="17"/>
      <c r="F21" s="12"/>
      <c r="G21" s="58"/>
      <c r="H21" s="12"/>
      <c r="I21" s="8"/>
      <c r="J21" s="12"/>
      <c r="K21" s="42"/>
      <c r="L21" s="28"/>
    </row>
    <row r="22" spans="1:15" ht="33" x14ac:dyDescent="0.35">
      <c r="A22" s="19" t="s">
        <v>24</v>
      </c>
      <c r="B22" s="12">
        <v>81242</v>
      </c>
      <c r="C22" s="50">
        <v>104431</v>
      </c>
      <c r="D22" s="12">
        <v>0</v>
      </c>
      <c r="E22" s="20">
        <v>9631</v>
      </c>
      <c r="F22" s="12">
        <v>311719</v>
      </c>
      <c r="G22" s="57">
        <v>33568</v>
      </c>
      <c r="H22" s="12">
        <v>353095</v>
      </c>
      <c r="I22" s="8">
        <v>264527</v>
      </c>
      <c r="J22" s="12">
        <v>48255</v>
      </c>
      <c r="K22" s="42">
        <v>0</v>
      </c>
      <c r="L22" s="28">
        <f t="shared" si="1"/>
        <v>1206468</v>
      </c>
    </row>
    <row r="23" spans="1:15" x14ac:dyDescent="0.35">
      <c r="A23" s="14"/>
      <c r="B23" s="14"/>
      <c r="C23" s="14"/>
      <c r="D23" s="14"/>
      <c r="E23" s="14"/>
      <c r="F23" s="14"/>
      <c r="G23" s="14"/>
      <c r="H23" s="14"/>
      <c r="I23" s="14"/>
      <c r="J23" s="14"/>
      <c r="K23" s="14"/>
      <c r="L23" s="28"/>
    </row>
    <row r="24" spans="1:15" ht="51.75" customHeight="1" x14ac:dyDescent="0.35">
      <c r="A24" s="74" t="s">
        <v>37</v>
      </c>
      <c r="B24" s="75"/>
      <c r="C24" s="75"/>
      <c r="D24" s="75"/>
      <c r="E24" s="75"/>
      <c r="F24" s="75"/>
      <c r="G24" s="75"/>
      <c r="H24" s="75"/>
      <c r="I24" s="75"/>
      <c r="J24" s="75"/>
      <c r="K24" s="75"/>
      <c r="L24" s="72"/>
    </row>
    <row r="25" spans="1:15" x14ac:dyDescent="0.35">
      <c r="A25" s="34" t="s">
        <v>50</v>
      </c>
      <c r="B25" s="12">
        <v>41638</v>
      </c>
      <c r="C25" s="52">
        <v>27704</v>
      </c>
      <c r="D25" s="15"/>
      <c r="E25" s="24">
        <v>6578</v>
      </c>
      <c r="F25" s="12">
        <v>47914</v>
      </c>
      <c r="G25" s="60">
        <v>3040.0210299999999</v>
      </c>
      <c r="H25" s="12">
        <v>72356</v>
      </c>
      <c r="I25" s="8">
        <v>37771</v>
      </c>
      <c r="J25" s="12">
        <v>12832</v>
      </c>
      <c r="K25" s="43">
        <v>21640</v>
      </c>
      <c r="L25" s="28">
        <f t="shared" si="1"/>
        <v>271473.02103</v>
      </c>
    </row>
    <row r="26" spans="1:15" x14ac:dyDescent="0.35">
      <c r="A26" s="15" t="s">
        <v>3</v>
      </c>
      <c r="B26" s="12">
        <v>110347</v>
      </c>
      <c r="C26" s="52">
        <v>123866</v>
      </c>
      <c r="D26" s="15"/>
      <c r="E26" s="24">
        <v>3419</v>
      </c>
      <c r="F26" s="12">
        <v>45457</v>
      </c>
      <c r="G26" s="60">
        <v>17910.246999999999</v>
      </c>
      <c r="H26" s="12">
        <v>300314</v>
      </c>
      <c r="I26" s="8">
        <v>155801</v>
      </c>
      <c r="J26" s="12">
        <v>36010</v>
      </c>
      <c r="K26" s="43">
        <v>78259</v>
      </c>
      <c r="L26" s="28">
        <f t="shared" si="1"/>
        <v>871383.24699999997</v>
      </c>
    </row>
    <row r="27" spans="1:15" x14ac:dyDescent="0.35">
      <c r="A27" s="15" t="s">
        <v>4</v>
      </c>
      <c r="B27" s="12">
        <v>18875</v>
      </c>
      <c r="C27" s="52">
        <v>30167</v>
      </c>
      <c r="D27" s="15"/>
      <c r="E27" s="15">
        <v>217</v>
      </c>
      <c r="F27" s="12">
        <v>57833</v>
      </c>
      <c r="G27" s="59">
        <v>1083.4529</v>
      </c>
      <c r="H27" s="12">
        <v>48104</v>
      </c>
      <c r="I27" s="8">
        <v>34919</v>
      </c>
      <c r="J27" s="12">
        <v>5266</v>
      </c>
      <c r="K27" s="43"/>
      <c r="L27" s="28">
        <f t="shared" si="1"/>
        <v>196464.4529</v>
      </c>
    </row>
    <row r="28" spans="1:15" x14ac:dyDescent="0.35">
      <c r="A28" s="15"/>
      <c r="B28" s="16"/>
      <c r="C28" s="51"/>
      <c r="D28" s="15"/>
      <c r="E28" s="15"/>
      <c r="F28" s="15"/>
      <c r="G28" s="15"/>
      <c r="H28" s="15"/>
      <c r="I28" s="15"/>
      <c r="J28" s="12"/>
      <c r="K28" s="43"/>
      <c r="L28" s="28"/>
    </row>
    <row r="29" spans="1:15" ht="33.75" customHeight="1" x14ac:dyDescent="0.35">
      <c r="A29" s="74" t="s">
        <v>38</v>
      </c>
      <c r="B29" s="75"/>
      <c r="C29" s="75"/>
      <c r="D29" s="75"/>
      <c r="E29" s="75"/>
      <c r="F29" s="75"/>
      <c r="G29" s="75"/>
      <c r="H29" s="75"/>
      <c r="I29" s="75"/>
      <c r="J29" s="75"/>
      <c r="K29" s="75"/>
      <c r="L29" s="72"/>
    </row>
    <row r="30" spans="1:15" ht="18" customHeight="1" x14ac:dyDescent="0.35">
      <c r="A30" s="15" t="s">
        <v>20</v>
      </c>
      <c r="B30" s="12">
        <v>3114</v>
      </c>
      <c r="C30" s="53">
        <v>41267</v>
      </c>
      <c r="D30" s="15"/>
      <c r="E30" s="17">
        <v>134</v>
      </c>
      <c r="F30" s="12">
        <v>23799</v>
      </c>
      <c r="G30" s="61">
        <v>0</v>
      </c>
      <c r="H30" s="12">
        <v>86519</v>
      </c>
      <c r="I30" s="8">
        <v>84660</v>
      </c>
      <c r="J30" s="12">
        <v>2729</v>
      </c>
      <c r="K30" s="15"/>
      <c r="L30" s="28">
        <f t="shared" si="1"/>
        <v>242222</v>
      </c>
      <c r="M30" s="4"/>
      <c r="N30" s="4"/>
      <c r="O30" s="4"/>
    </row>
    <row r="31" spans="1:15" x14ac:dyDescent="0.35">
      <c r="A31" s="15" t="s">
        <v>21</v>
      </c>
      <c r="B31" s="12">
        <v>556</v>
      </c>
      <c r="C31" s="53">
        <v>5501</v>
      </c>
      <c r="D31" s="15"/>
      <c r="E31" s="17">
        <v>52</v>
      </c>
      <c r="F31" s="12">
        <v>572</v>
      </c>
      <c r="G31" s="61">
        <v>1241.1600000000001</v>
      </c>
      <c r="H31" s="12">
        <v>9422</v>
      </c>
      <c r="I31" s="8">
        <v>36425</v>
      </c>
      <c r="J31" s="12">
        <v>17909</v>
      </c>
      <c r="K31" s="15"/>
      <c r="L31" s="28">
        <f t="shared" si="1"/>
        <v>71678.16</v>
      </c>
      <c r="M31" s="4"/>
      <c r="N31" s="4"/>
      <c r="O31" s="4"/>
    </row>
    <row r="32" spans="1:15" ht="31" x14ac:dyDescent="0.35">
      <c r="A32" s="15" t="s">
        <v>22</v>
      </c>
      <c r="B32" s="12">
        <v>232</v>
      </c>
      <c r="C32" s="53">
        <v>23693</v>
      </c>
      <c r="D32" s="15"/>
      <c r="E32" s="18">
        <v>1578</v>
      </c>
      <c r="F32" s="12">
        <v>15</v>
      </c>
      <c r="G32" s="61">
        <v>7142</v>
      </c>
      <c r="H32" s="12">
        <v>2410</v>
      </c>
      <c r="I32" s="8">
        <v>11188</v>
      </c>
      <c r="J32" s="12">
        <v>7339</v>
      </c>
      <c r="K32" s="15"/>
      <c r="L32" s="28">
        <f t="shared" si="1"/>
        <v>53597</v>
      </c>
    </row>
    <row r="33" spans="1:12" x14ac:dyDescent="0.35">
      <c r="A33" s="71" t="s">
        <v>8</v>
      </c>
      <c r="B33" s="72"/>
      <c r="C33" s="72"/>
      <c r="D33" s="72"/>
      <c r="E33" s="72"/>
      <c r="F33" s="72"/>
      <c r="G33" s="72"/>
      <c r="H33" s="72"/>
      <c r="I33" s="72"/>
      <c r="J33" s="72"/>
      <c r="K33" s="72"/>
      <c r="L33" s="72"/>
    </row>
    <row r="34" spans="1:12" x14ac:dyDescent="0.35">
      <c r="A34" s="15" t="s">
        <v>5</v>
      </c>
      <c r="B34" s="12">
        <v>207</v>
      </c>
      <c r="C34" s="54">
        <v>917</v>
      </c>
      <c r="D34" s="15"/>
      <c r="E34" s="17">
        <v>56</v>
      </c>
      <c r="F34" s="12">
        <v>2056</v>
      </c>
      <c r="G34" s="62">
        <v>324</v>
      </c>
      <c r="H34" s="12">
        <v>1229</v>
      </c>
      <c r="I34" s="8">
        <v>1014</v>
      </c>
      <c r="J34" s="12">
        <v>1001</v>
      </c>
      <c r="K34" s="15"/>
      <c r="L34" s="28">
        <f t="shared" si="1"/>
        <v>6804</v>
      </c>
    </row>
    <row r="35" spans="1:12" x14ac:dyDescent="0.35">
      <c r="A35" s="15" t="s">
        <v>6</v>
      </c>
      <c r="B35" s="12">
        <v>10095</v>
      </c>
      <c r="C35" s="54">
        <v>27510</v>
      </c>
      <c r="D35" s="15"/>
      <c r="E35" s="17">
        <v>1996</v>
      </c>
      <c r="F35" s="12">
        <v>76427</v>
      </c>
      <c r="G35" s="62">
        <v>9963</v>
      </c>
      <c r="H35" s="12">
        <v>51739</v>
      </c>
      <c r="I35" s="8">
        <v>37075</v>
      </c>
      <c r="J35" s="12">
        <v>10077</v>
      </c>
      <c r="K35" s="15"/>
      <c r="L35" s="28">
        <f t="shared" si="1"/>
        <v>224882</v>
      </c>
    </row>
    <row r="36" spans="1:12" x14ac:dyDescent="0.35">
      <c r="A36" s="15" t="s">
        <v>7</v>
      </c>
      <c r="B36" s="12">
        <v>7753</v>
      </c>
      <c r="C36" s="54">
        <v>21452</v>
      </c>
      <c r="D36" s="15"/>
      <c r="E36" s="17">
        <v>1581</v>
      </c>
      <c r="F36" s="12">
        <v>64454</v>
      </c>
      <c r="G36" s="62">
        <v>6999</v>
      </c>
      <c r="H36" s="12">
        <v>43225</v>
      </c>
      <c r="I36" s="8">
        <v>29223</v>
      </c>
      <c r="J36" s="12">
        <v>7830</v>
      </c>
      <c r="K36" s="15"/>
      <c r="L36" s="28">
        <f t="shared" si="1"/>
        <v>182517</v>
      </c>
    </row>
    <row r="37" spans="1:12" ht="18" customHeight="1" x14ac:dyDescent="0.35">
      <c r="A37" s="71" t="s">
        <v>26</v>
      </c>
      <c r="B37" s="72"/>
      <c r="C37" s="72"/>
      <c r="D37" s="72"/>
      <c r="E37" s="72"/>
      <c r="F37" s="72"/>
      <c r="G37" s="72"/>
      <c r="H37" s="72"/>
      <c r="I37" s="72"/>
      <c r="J37" s="72"/>
      <c r="K37" s="72"/>
      <c r="L37" s="72"/>
    </row>
    <row r="38" spans="1:12" ht="18.75" customHeight="1" x14ac:dyDescent="0.35">
      <c r="A38" s="25" t="s">
        <v>27</v>
      </c>
      <c r="B38" s="16"/>
      <c r="C38" s="25"/>
      <c r="D38" s="25"/>
      <c r="E38" s="25">
        <v>0</v>
      </c>
      <c r="F38" s="25"/>
      <c r="G38" s="25"/>
      <c r="H38" s="12">
        <v>13430.189303985171</v>
      </c>
      <c r="I38" s="8">
        <v>5192</v>
      </c>
      <c r="J38" s="12"/>
      <c r="K38" s="25"/>
      <c r="L38" s="28">
        <f t="shared" si="1"/>
        <v>18622.189303985171</v>
      </c>
    </row>
    <row r="39" spans="1:12" ht="15.75" customHeight="1" x14ac:dyDescent="0.35">
      <c r="A39" s="24" t="s">
        <v>28</v>
      </c>
      <c r="B39" s="16"/>
      <c r="C39" s="24"/>
      <c r="D39" s="24"/>
      <c r="E39" s="24">
        <v>0</v>
      </c>
      <c r="F39" s="24"/>
      <c r="G39" s="24"/>
      <c r="H39" s="12">
        <v>3551.8735115848008</v>
      </c>
      <c r="I39" s="8">
        <v>14</v>
      </c>
      <c r="J39" s="12"/>
      <c r="K39" s="24"/>
      <c r="L39" s="28">
        <f t="shared" si="1"/>
        <v>3565.8735115848008</v>
      </c>
    </row>
    <row r="40" spans="1:12" ht="18" customHeight="1" x14ac:dyDescent="0.35">
      <c r="A40" s="26" t="s">
        <v>31</v>
      </c>
      <c r="B40" s="16"/>
      <c r="C40" s="26"/>
      <c r="D40" s="26"/>
      <c r="E40" s="26">
        <v>0</v>
      </c>
      <c r="F40" s="26"/>
      <c r="G40" s="26"/>
      <c r="H40" s="12">
        <v>2956.0356811862839</v>
      </c>
      <c r="I40" s="8"/>
      <c r="J40" s="12"/>
      <c r="K40" s="26"/>
      <c r="L40" s="28">
        <f t="shared" si="1"/>
        <v>2956.0356811862839</v>
      </c>
    </row>
    <row r="41" spans="1:12" ht="18" customHeight="1" x14ac:dyDescent="0.35">
      <c r="A41" s="76" t="s">
        <v>36</v>
      </c>
      <c r="B41" s="77"/>
      <c r="C41" s="77"/>
      <c r="D41" s="77"/>
      <c r="E41" s="77"/>
      <c r="F41" s="77"/>
      <c r="G41" s="77"/>
      <c r="H41" s="77"/>
      <c r="I41" s="77"/>
      <c r="J41" s="77"/>
      <c r="K41" s="77"/>
      <c r="L41" s="72"/>
    </row>
    <row r="42" spans="1:12" ht="18" customHeight="1" x14ac:dyDescent="0.35">
      <c r="A42" s="14" t="s">
        <v>27</v>
      </c>
      <c r="B42" s="16"/>
      <c r="C42" s="14"/>
      <c r="D42" s="14"/>
      <c r="E42" s="14">
        <v>0</v>
      </c>
      <c r="F42" s="14"/>
      <c r="G42" s="14"/>
      <c r="H42" s="12">
        <v>0</v>
      </c>
      <c r="I42" s="8"/>
      <c r="J42" s="12"/>
      <c r="K42" s="14"/>
      <c r="L42" s="28">
        <f t="shared" si="1"/>
        <v>0</v>
      </c>
    </row>
    <row r="43" spans="1:12" ht="17.5" x14ac:dyDescent="0.35">
      <c r="A43" s="15" t="s">
        <v>33</v>
      </c>
      <c r="B43" s="16"/>
      <c r="C43" s="15"/>
      <c r="D43" s="15"/>
      <c r="E43" s="15">
        <v>0</v>
      </c>
      <c r="F43" s="15"/>
      <c r="G43" s="15"/>
      <c r="H43" s="12">
        <v>0</v>
      </c>
      <c r="I43" s="8"/>
      <c r="J43" s="12"/>
      <c r="K43" s="15"/>
      <c r="L43" s="28">
        <f t="shared" si="1"/>
        <v>0</v>
      </c>
    </row>
    <row r="44" spans="1:12" ht="17.5" x14ac:dyDescent="0.35">
      <c r="A44" s="27" t="s">
        <v>31</v>
      </c>
      <c r="B44" s="16"/>
      <c r="C44" s="27"/>
      <c r="D44" s="27"/>
      <c r="E44" s="27">
        <v>0</v>
      </c>
      <c r="F44" s="27"/>
      <c r="G44" s="27"/>
      <c r="H44" s="12">
        <v>0</v>
      </c>
      <c r="I44" s="8"/>
      <c r="J44" s="12"/>
      <c r="K44" s="27"/>
      <c r="L44" s="28">
        <f t="shared" si="1"/>
        <v>0</v>
      </c>
    </row>
    <row r="45" spans="1:12" ht="32.25" customHeight="1" x14ac:dyDescent="0.35">
      <c r="B45" s="3"/>
      <c r="C45" s="3"/>
      <c r="D45" s="3"/>
      <c r="E45" s="3"/>
      <c r="F45" s="3"/>
      <c r="G45" s="3"/>
      <c r="H45" s="3"/>
      <c r="I45" s="3"/>
      <c r="J45" s="3"/>
      <c r="K45" s="3"/>
      <c r="L45" s="29"/>
    </row>
    <row r="46" spans="1:12" ht="33" customHeight="1" x14ac:dyDescent="0.35">
      <c r="A46" s="70" t="s">
        <v>13</v>
      </c>
      <c r="B46" s="70"/>
      <c r="C46" s="70"/>
      <c r="D46" s="70"/>
      <c r="E46" s="70"/>
      <c r="F46" s="70"/>
      <c r="G46" s="70"/>
      <c r="H46" s="70"/>
      <c r="I46" s="70"/>
      <c r="J46" s="70"/>
      <c r="K46" s="70"/>
      <c r="L46" s="70"/>
    </row>
    <row r="47" spans="1:12" x14ac:dyDescent="0.35">
      <c r="A47" s="10" t="s">
        <v>44</v>
      </c>
      <c r="B47" s="9"/>
      <c r="C47" s="9"/>
      <c r="D47" s="9"/>
      <c r="E47" s="9"/>
      <c r="F47" s="9"/>
      <c r="G47" s="9"/>
      <c r="H47" s="9"/>
      <c r="I47" s="9"/>
      <c r="J47" s="9"/>
      <c r="K47" s="9"/>
      <c r="L47" s="30"/>
    </row>
    <row r="48" spans="1:12" ht="81" customHeight="1" x14ac:dyDescent="0.35">
      <c r="A48" s="78" t="s">
        <v>53</v>
      </c>
      <c r="B48" s="9"/>
      <c r="D48" s="9"/>
      <c r="E48" s="9"/>
      <c r="F48" s="9"/>
      <c r="G48" s="9"/>
      <c r="H48" s="9"/>
      <c r="I48" s="9"/>
      <c r="J48" s="9"/>
      <c r="K48" s="9"/>
      <c r="L48" s="30"/>
    </row>
    <row r="49" spans="1:12" ht="22" customHeight="1" x14ac:dyDescent="0.35">
      <c r="A49" s="86" t="s">
        <v>65</v>
      </c>
      <c r="B49" s="9"/>
      <c r="C49" s="86"/>
      <c r="D49" s="9"/>
      <c r="E49" s="9"/>
      <c r="F49" s="9"/>
      <c r="G49" s="9"/>
      <c r="H49" s="9"/>
      <c r="I49" s="9"/>
      <c r="J49" s="9"/>
      <c r="K49" s="9"/>
      <c r="L49" s="30"/>
    </row>
    <row r="50" spans="1:12" ht="13.5" customHeight="1" x14ac:dyDescent="0.35">
      <c r="A50" s="78"/>
      <c r="B50" s="9"/>
      <c r="C50" s="86"/>
      <c r="D50" s="9"/>
      <c r="E50" s="9"/>
      <c r="F50" s="9"/>
      <c r="G50" s="9"/>
      <c r="H50" s="9"/>
      <c r="I50" s="9"/>
      <c r="J50" s="9"/>
      <c r="K50" s="9"/>
      <c r="L50" s="30"/>
    </row>
    <row r="51" spans="1:12" ht="27.75" customHeight="1" x14ac:dyDescent="0.35">
      <c r="A51" s="2" t="s">
        <v>0</v>
      </c>
      <c r="B51" s="2"/>
      <c r="C51" s="2"/>
      <c r="D51" s="2"/>
      <c r="E51" s="2"/>
      <c r="F51" s="2"/>
      <c r="G51" s="2"/>
      <c r="H51" s="2"/>
      <c r="I51" s="2"/>
      <c r="J51" s="2"/>
      <c r="K51" s="2"/>
      <c r="L51" s="11"/>
    </row>
    <row r="52" spans="1:12" ht="29.25" customHeight="1" x14ac:dyDescent="0.35">
      <c r="A52" s="68" t="s">
        <v>25</v>
      </c>
      <c r="B52" s="68"/>
      <c r="C52" s="68"/>
      <c r="D52" s="68"/>
      <c r="E52" s="68"/>
      <c r="F52" s="68"/>
      <c r="G52" s="68"/>
      <c r="H52" s="68"/>
      <c r="I52" s="68"/>
      <c r="J52" s="68"/>
      <c r="K52" s="68"/>
      <c r="L52" s="68"/>
    </row>
    <row r="53" spans="1:12" ht="60" customHeight="1" x14ac:dyDescent="0.35">
      <c r="A53" s="68" t="s">
        <v>30</v>
      </c>
      <c r="B53" s="68"/>
      <c r="C53" s="68"/>
      <c r="D53" s="68"/>
      <c r="E53" s="68"/>
      <c r="F53" s="68"/>
      <c r="G53" s="68"/>
      <c r="H53" s="68"/>
      <c r="I53" s="68"/>
      <c r="J53" s="68"/>
      <c r="K53" s="68"/>
      <c r="L53" s="68"/>
    </row>
    <row r="54" spans="1:12" ht="48.65" customHeight="1" x14ac:dyDescent="0.35">
      <c r="A54" s="68" t="s">
        <v>29</v>
      </c>
      <c r="B54" s="68"/>
      <c r="C54" s="68"/>
      <c r="D54" s="68"/>
      <c r="E54" s="68"/>
      <c r="F54" s="68"/>
      <c r="G54" s="68"/>
      <c r="H54" s="68"/>
      <c r="I54" s="68"/>
      <c r="J54" s="68"/>
      <c r="K54" s="68"/>
      <c r="L54" s="68"/>
    </row>
    <row r="55" spans="1:12" ht="49.5" customHeight="1" x14ac:dyDescent="0.35">
      <c r="A55" s="68" t="s">
        <v>32</v>
      </c>
      <c r="B55" s="68"/>
      <c r="C55" s="68"/>
      <c r="D55" s="68"/>
      <c r="E55" s="68"/>
      <c r="F55" s="68"/>
      <c r="G55" s="68"/>
      <c r="H55" s="68"/>
      <c r="I55" s="68"/>
      <c r="J55" s="68"/>
      <c r="K55" s="68"/>
      <c r="L55" s="68"/>
    </row>
    <row r="56" spans="1:12" ht="18.75" customHeight="1" x14ac:dyDescent="0.35">
      <c r="A56" s="68" t="s">
        <v>34</v>
      </c>
      <c r="B56" s="68"/>
      <c r="C56" s="68"/>
      <c r="D56" s="68"/>
      <c r="E56" s="68"/>
      <c r="F56" s="68"/>
      <c r="G56" s="68"/>
      <c r="H56" s="68"/>
      <c r="I56" s="68"/>
      <c r="J56" s="68"/>
      <c r="K56" s="68"/>
      <c r="L56" s="68"/>
    </row>
    <row r="57" spans="1:12" ht="54" customHeight="1" x14ac:dyDescent="0.35">
      <c r="A57" s="69" t="s">
        <v>35</v>
      </c>
      <c r="B57" s="69"/>
      <c r="C57" s="69"/>
      <c r="D57" s="69"/>
      <c r="E57" s="69"/>
      <c r="F57" s="69"/>
      <c r="G57" s="69"/>
      <c r="H57" s="69"/>
      <c r="I57" s="69"/>
      <c r="J57" s="69"/>
      <c r="K57" s="69"/>
      <c r="L57" s="69"/>
    </row>
  </sheetData>
  <mergeCells count="8">
    <mergeCell ref="A55:L55"/>
    <mergeCell ref="A56:L56"/>
    <mergeCell ref="A57:L57"/>
    <mergeCell ref="A46:L46"/>
    <mergeCell ref="A53:L53"/>
    <mergeCell ref="A52:L52"/>
    <mergeCell ref="A54:L54"/>
    <mergeCell ref="A1:L4"/>
  </mergeCells>
  <phoneticPr fontId="3" type="noConversion"/>
  <pageMargins left="0.59" right="0.51" top="0.39" bottom="0.52" header="0.28999999999999998" footer="0.32"/>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1D99-C0A9-4ABF-86AF-AC26F3195CB8}">
  <dimension ref="A1:L57"/>
  <sheetViews>
    <sheetView tabSelected="1" zoomScale="55" zoomScaleNormal="55" workbookViewId="0">
      <selection activeCell="L6" sqref="L6"/>
    </sheetView>
  </sheetViews>
  <sheetFormatPr defaultRowHeight="12.5" x14ac:dyDescent="0.25"/>
  <cols>
    <col min="1" max="1" width="74.1796875" customWidth="1"/>
    <col min="2" max="12" width="15.7265625" customWidth="1"/>
  </cols>
  <sheetData>
    <row r="1" spans="1:12" x14ac:dyDescent="0.25">
      <c r="A1" s="101" t="s">
        <v>96</v>
      </c>
      <c r="B1" s="101"/>
      <c r="C1" s="101"/>
      <c r="D1" s="101"/>
      <c r="E1" s="101"/>
      <c r="F1" s="101"/>
      <c r="G1" s="101"/>
      <c r="H1" s="101"/>
      <c r="I1" s="101"/>
      <c r="J1" s="101"/>
      <c r="K1" s="101"/>
      <c r="L1" s="101"/>
    </row>
    <row r="2" spans="1:12" x14ac:dyDescent="0.25">
      <c r="A2" s="101"/>
      <c r="B2" s="101"/>
      <c r="C2" s="101"/>
      <c r="D2" s="101"/>
      <c r="E2" s="101"/>
      <c r="F2" s="101"/>
      <c r="G2" s="101"/>
      <c r="H2" s="101"/>
      <c r="I2" s="101"/>
      <c r="J2" s="101"/>
      <c r="K2" s="101"/>
      <c r="L2" s="101"/>
    </row>
    <row r="3" spans="1:12" x14ac:dyDescent="0.25">
      <c r="A3" s="101"/>
      <c r="B3" s="101"/>
      <c r="C3" s="101"/>
      <c r="D3" s="101"/>
      <c r="E3" s="101"/>
      <c r="F3" s="101"/>
      <c r="G3" s="101"/>
      <c r="H3" s="101"/>
      <c r="I3" s="101"/>
      <c r="J3" s="101"/>
      <c r="K3" s="101"/>
      <c r="L3" s="101"/>
    </row>
    <row r="4" spans="1:12" x14ac:dyDescent="0.25">
      <c r="A4" s="102"/>
      <c r="B4" s="102"/>
      <c r="C4" s="102"/>
      <c r="D4" s="102"/>
      <c r="E4" s="102"/>
      <c r="F4" s="102"/>
      <c r="G4" s="102"/>
      <c r="H4" s="102"/>
      <c r="I4" s="102"/>
      <c r="J4" s="102"/>
      <c r="K4" s="102"/>
      <c r="L4" s="102"/>
    </row>
    <row r="5" spans="1:12" ht="140" customHeight="1" x14ac:dyDescent="0.25">
      <c r="A5" s="5" t="s">
        <v>95</v>
      </c>
      <c r="B5" s="105" t="s">
        <v>97</v>
      </c>
      <c r="C5" s="106" t="s">
        <v>98</v>
      </c>
      <c r="D5" s="105" t="s">
        <v>99</v>
      </c>
      <c r="E5" s="105" t="s">
        <v>100</v>
      </c>
      <c r="F5" s="106" t="s">
        <v>101</v>
      </c>
      <c r="G5" s="105" t="s">
        <v>102</v>
      </c>
      <c r="H5" s="105" t="s">
        <v>103</v>
      </c>
      <c r="I5" s="105" t="s">
        <v>104</v>
      </c>
      <c r="J5" s="107" t="s">
        <v>105</v>
      </c>
      <c r="K5" s="6" t="s">
        <v>106</v>
      </c>
      <c r="L5" s="7" t="s">
        <v>107</v>
      </c>
    </row>
    <row r="6" spans="1:12" ht="15.5" x14ac:dyDescent="0.35">
      <c r="A6" s="87" t="s">
        <v>66</v>
      </c>
      <c r="B6" s="12">
        <v>17543</v>
      </c>
      <c r="C6" s="44">
        <v>2473</v>
      </c>
      <c r="D6" s="14"/>
      <c r="E6" s="14"/>
      <c r="F6" s="12">
        <v>33633</v>
      </c>
      <c r="G6" s="14">
        <v>0</v>
      </c>
      <c r="H6" s="12">
        <v>32602</v>
      </c>
      <c r="I6" s="25">
        <v>18337</v>
      </c>
      <c r="J6" s="12">
        <v>5928</v>
      </c>
      <c r="K6" s="14"/>
      <c r="L6" s="28">
        <f>SUM(B6:K6)</f>
        <v>110516</v>
      </c>
    </row>
    <row r="7" spans="1:12" ht="15.5" x14ac:dyDescent="0.25">
      <c r="A7" s="88" t="s">
        <v>67</v>
      </c>
      <c r="B7" s="72"/>
      <c r="C7" s="72"/>
      <c r="D7" s="72"/>
      <c r="E7" s="72"/>
      <c r="F7" s="72"/>
      <c r="G7" s="72"/>
      <c r="H7" s="72"/>
      <c r="I7" s="72"/>
      <c r="J7" s="72"/>
      <c r="K7" s="72"/>
      <c r="L7" s="73"/>
    </row>
    <row r="8" spans="1:12" ht="15.5" x14ac:dyDescent="0.35">
      <c r="A8" s="89" t="s">
        <v>68</v>
      </c>
      <c r="B8" s="12">
        <v>277237</v>
      </c>
      <c r="C8" s="62">
        <v>992284</v>
      </c>
      <c r="D8" s="65">
        <v>0</v>
      </c>
      <c r="E8" s="32">
        <v>30151</v>
      </c>
      <c r="F8" s="12">
        <v>208741</v>
      </c>
      <c r="G8" s="62">
        <v>43112</v>
      </c>
      <c r="H8" s="12">
        <v>2134674</v>
      </c>
      <c r="I8" s="62">
        <v>2780434</v>
      </c>
      <c r="J8" s="12">
        <v>260661</v>
      </c>
      <c r="K8" s="65">
        <v>41</v>
      </c>
      <c r="L8" s="28">
        <f t="shared" ref="L8:L9" si="0">SUM(B8:K8)</f>
        <v>6727335</v>
      </c>
    </row>
    <row r="9" spans="1:12" ht="15.5" x14ac:dyDescent="0.35">
      <c r="A9" s="90" t="s">
        <v>69</v>
      </c>
      <c r="B9" s="36">
        <v>531896</v>
      </c>
      <c r="C9" s="62">
        <v>845694</v>
      </c>
      <c r="D9" s="65">
        <v>4</v>
      </c>
      <c r="E9" s="37">
        <v>30674</v>
      </c>
      <c r="F9" s="36">
        <v>773502</v>
      </c>
      <c r="G9" s="62">
        <v>139902</v>
      </c>
      <c r="H9" s="36">
        <v>1408453</v>
      </c>
      <c r="I9" s="50">
        <v>1067930</v>
      </c>
      <c r="J9" s="36">
        <v>166459</v>
      </c>
      <c r="K9" s="65">
        <v>10904</v>
      </c>
      <c r="L9" s="38">
        <f t="shared" si="0"/>
        <v>4975418</v>
      </c>
    </row>
    <row r="10" spans="1:12" ht="15.5" x14ac:dyDescent="0.25">
      <c r="A10" s="88" t="s">
        <v>70</v>
      </c>
      <c r="B10" s="72"/>
      <c r="C10" s="72"/>
      <c r="D10" s="72"/>
      <c r="E10" s="72"/>
      <c r="F10" s="72"/>
      <c r="G10" s="72"/>
      <c r="H10" s="72"/>
      <c r="I10" s="72"/>
      <c r="J10" s="72"/>
      <c r="K10" s="72"/>
      <c r="L10" s="73"/>
    </row>
    <row r="11" spans="1:12" ht="15.5" x14ac:dyDescent="0.35">
      <c r="A11" s="89" t="s">
        <v>68</v>
      </c>
      <c r="B11" s="12">
        <v>73036</v>
      </c>
      <c r="C11" s="62">
        <v>271388</v>
      </c>
      <c r="D11" s="65">
        <v>0</v>
      </c>
      <c r="E11" s="33">
        <v>139736</v>
      </c>
      <c r="F11" s="12">
        <v>146686</v>
      </c>
      <c r="G11" s="62">
        <v>129028</v>
      </c>
      <c r="H11" s="12">
        <v>708348</v>
      </c>
      <c r="I11" s="62">
        <v>1168387</v>
      </c>
      <c r="J11" s="12">
        <v>911153</v>
      </c>
      <c r="K11" s="65">
        <v>0</v>
      </c>
      <c r="L11" s="28">
        <f>SUM(B11:K11)</f>
        <v>3547762</v>
      </c>
    </row>
    <row r="12" spans="1:12" ht="15.5" x14ac:dyDescent="0.35">
      <c r="A12" s="90" t="s">
        <v>69</v>
      </c>
      <c r="B12" s="12">
        <v>17098</v>
      </c>
      <c r="C12" s="62">
        <v>19127</v>
      </c>
      <c r="D12" s="65">
        <v>80</v>
      </c>
      <c r="E12" s="33">
        <v>4671</v>
      </c>
      <c r="F12" s="12">
        <v>168732</v>
      </c>
      <c r="G12" s="62">
        <v>10524</v>
      </c>
      <c r="H12" s="12">
        <v>19770</v>
      </c>
      <c r="I12" s="62">
        <v>26804</v>
      </c>
      <c r="J12" s="12">
        <v>39775</v>
      </c>
      <c r="K12" s="65">
        <v>3001</v>
      </c>
      <c r="L12" s="28">
        <f t="shared" ref="L12:L44" si="1">SUM(B12:K12)</f>
        <v>309582</v>
      </c>
    </row>
    <row r="13" spans="1:12" ht="15.5" x14ac:dyDescent="0.35">
      <c r="A13" s="87"/>
      <c r="B13" s="16"/>
      <c r="C13" s="17"/>
      <c r="D13" s="14"/>
      <c r="E13" s="17"/>
      <c r="F13" s="14"/>
      <c r="G13" s="17"/>
      <c r="H13" s="12"/>
      <c r="I13" s="62">
        <v>5043555</v>
      </c>
      <c r="J13" s="12"/>
      <c r="K13" s="14"/>
      <c r="L13" s="28">
        <f t="shared" si="1"/>
        <v>5043555</v>
      </c>
    </row>
    <row r="14" spans="1:12" ht="15.5" x14ac:dyDescent="0.25">
      <c r="A14" s="88" t="s">
        <v>71</v>
      </c>
      <c r="B14" s="72"/>
      <c r="C14" s="72"/>
      <c r="D14" s="72"/>
      <c r="E14" s="72"/>
      <c r="F14" s="72"/>
      <c r="G14" s="72"/>
      <c r="H14" s="72"/>
      <c r="I14" s="72"/>
      <c r="J14" s="72"/>
      <c r="K14" s="72"/>
      <c r="L14" s="72"/>
    </row>
    <row r="15" spans="1:12" ht="15.5" x14ac:dyDescent="0.35">
      <c r="A15" s="89" t="s">
        <v>72</v>
      </c>
      <c r="B15" s="12">
        <v>577083</v>
      </c>
      <c r="C15" s="62">
        <v>1141465</v>
      </c>
      <c r="D15" s="12">
        <v>219</v>
      </c>
      <c r="E15" s="33">
        <v>3235</v>
      </c>
      <c r="F15" s="12">
        <v>725091</v>
      </c>
      <c r="G15" s="62">
        <v>77842</v>
      </c>
      <c r="H15" s="12">
        <v>1817779</v>
      </c>
      <c r="I15" s="62">
        <v>1643904</v>
      </c>
      <c r="J15" s="12">
        <v>31380</v>
      </c>
      <c r="K15" s="65">
        <v>0</v>
      </c>
      <c r="L15" s="28">
        <f t="shared" si="1"/>
        <v>6017998</v>
      </c>
    </row>
    <row r="16" spans="1:12" ht="15.5" x14ac:dyDescent="0.35">
      <c r="A16" s="89" t="s">
        <v>73</v>
      </c>
      <c r="B16" s="12">
        <v>4440</v>
      </c>
      <c r="C16" s="62">
        <v>68899</v>
      </c>
      <c r="D16" s="12">
        <v>0</v>
      </c>
      <c r="E16" s="33">
        <v>421</v>
      </c>
      <c r="F16" s="12">
        <v>3663</v>
      </c>
      <c r="G16" s="62">
        <v>10431</v>
      </c>
      <c r="H16" s="12">
        <v>51566</v>
      </c>
      <c r="I16" s="62">
        <v>222788</v>
      </c>
      <c r="J16" s="12">
        <v>56931</v>
      </c>
      <c r="K16" s="65">
        <v>0</v>
      </c>
      <c r="L16" s="28">
        <f t="shared" si="1"/>
        <v>419139</v>
      </c>
    </row>
    <row r="17" spans="1:12" ht="15.5" x14ac:dyDescent="0.35">
      <c r="A17" s="91" t="s">
        <v>74</v>
      </c>
      <c r="B17" s="12">
        <v>21668</v>
      </c>
      <c r="C17" s="62">
        <v>214695</v>
      </c>
      <c r="D17" s="12">
        <v>1665</v>
      </c>
      <c r="E17" s="33">
        <v>26876</v>
      </c>
      <c r="F17" s="12">
        <v>101798</v>
      </c>
      <c r="G17" s="62">
        <v>26130</v>
      </c>
      <c r="H17" s="12">
        <v>203523</v>
      </c>
      <c r="I17" s="62">
        <v>198396</v>
      </c>
      <c r="J17" s="63">
        <v>130036</v>
      </c>
      <c r="K17" s="65">
        <v>0</v>
      </c>
      <c r="L17" s="28">
        <f t="shared" si="1"/>
        <v>924787</v>
      </c>
    </row>
    <row r="18" spans="1:12" ht="31" x14ac:dyDescent="0.35">
      <c r="A18" s="92" t="s">
        <v>75</v>
      </c>
      <c r="B18" s="12">
        <v>3173</v>
      </c>
      <c r="C18" s="50">
        <v>38113</v>
      </c>
      <c r="D18" s="12">
        <v>0</v>
      </c>
      <c r="E18" s="21">
        <v>1762</v>
      </c>
      <c r="F18" s="12">
        <v>39119</v>
      </c>
      <c r="G18" s="62">
        <v>4230</v>
      </c>
      <c r="H18" s="12">
        <v>42675</v>
      </c>
      <c r="I18" s="62">
        <v>38164</v>
      </c>
      <c r="J18" s="12">
        <v>9553</v>
      </c>
      <c r="K18" s="65">
        <v>0</v>
      </c>
      <c r="L18" s="28">
        <f t="shared" si="1"/>
        <v>176789</v>
      </c>
    </row>
    <row r="19" spans="1:12" ht="15.5" x14ac:dyDescent="0.35">
      <c r="A19" s="87"/>
      <c r="B19" s="14"/>
      <c r="C19" s="14"/>
      <c r="D19" s="14"/>
      <c r="E19" s="14"/>
      <c r="F19" s="14"/>
      <c r="G19" s="14"/>
      <c r="H19" s="14"/>
      <c r="I19" s="14"/>
      <c r="J19" s="14"/>
      <c r="K19" s="14"/>
      <c r="L19" s="28"/>
    </row>
    <row r="20" spans="1:12" ht="33" x14ac:dyDescent="0.35">
      <c r="A20" s="93" t="s">
        <v>76</v>
      </c>
      <c r="B20" s="12">
        <v>312862</v>
      </c>
      <c r="C20" s="50">
        <v>1331928</v>
      </c>
      <c r="D20" s="12">
        <v>14490</v>
      </c>
      <c r="E20" s="23">
        <v>102040</v>
      </c>
      <c r="F20" s="12">
        <v>1034180</v>
      </c>
      <c r="G20" s="62">
        <v>88702</v>
      </c>
      <c r="H20" s="12">
        <v>2672273</v>
      </c>
      <c r="I20" s="8">
        <v>1650272</v>
      </c>
      <c r="J20" s="12">
        <v>646999</v>
      </c>
      <c r="K20" s="62">
        <v>332901</v>
      </c>
      <c r="L20" s="28">
        <f t="shared" si="1"/>
        <v>8186647</v>
      </c>
    </row>
    <row r="21" spans="1:12" ht="15.5" x14ac:dyDescent="0.35">
      <c r="A21" s="94"/>
      <c r="B21" s="12"/>
      <c r="C21" s="49"/>
      <c r="D21" s="12"/>
      <c r="E21" s="17"/>
      <c r="F21" s="12"/>
      <c r="G21" s="58"/>
      <c r="H21" s="12"/>
      <c r="I21" s="8"/>
      <c r="J21" s="12"/>
      <c r="K21" s="62"/>
      <c r="L21" s="28"/>
    </row>
    <row r="22" spans="1:12" ht="33" x14ac:dyDescent="0.35">
      <c r="A22" s="92" t="s">
        <v>77</v>
      </c>
      <c r="B22" s="12">
        <v>81242</v>
      </c>
      <c r="C22" s="50">
        <v>104431</v>
      </c>
      <c r="D22" s="12">
        <v>0</v>
      </c>
      <c r="E22" s="20">
        <v>9631</v>
      </c>
      <c r="F22" s="12">
        <v>311719</v>
      </c>
      <c r="G22" s="62">
        <v>33568</v>
      </c>
      <c r="H22" s="12">
        <v>353095</v>
      </c>
      <c r="I22" s="8">
        <v>264527</v>
      </c>
      <c r="J22" s="12">
        <v>48255</v>
      </c>
      <c r="K22" s="62">
        <v>0</v>
      </c>
      <c r="L22" s="28">
        <f t="shared" si="1"/>
        <v>1206468</v>
      </c>
    </row>
    <row r="23" spans="1:12" ht="15.5" x14ac:dyDescent="0.35">
      <c r="A23" s="94"/>
      <c r="B23" s="14"/>
      <c r="C23" s="14"/>
      <c r="D23" s="14"/>
      <c r="E23" s="14"/>
      <c r="F23" s="14"/>
      <c r="G23" s="14"/>
      <c r="H23" s="14"/>
      <c r="I23" s="14"/>
      <c r="J23" s="14"/>
      <c r="K23" s="14"/>
      <c r="L23" s="28"/>
    </row>
    <row r="24" spans="1:12" ht="35" x14ac:dyDescent="0.25">
      <c r="A24" s="95" t="s">
        <v>78</v>
      </c>
      <c r="B24" s="75"/>
      <c r="C24" s="75"/>
      <c r="D24" s="75"/>
      <c r="E24" s="75"/>
      <c r="F24" s="75"/>
      <c r="G24" s="75"/>
      <c r="H24" s="75"/>
      <c r="I24" s="75"/>
      <c r="J24" s="75"/>
      <c r="K24" s="75"/>
      <c r="L24" s="72"/>
    </row>
    <row r="25" spans="1:12" ht="15.5" x14ac:dyDescent="0.35">
      <c r="A25" s="96" t="s">
        <v>79</v>
      </c>
      <c r="B25" s="12">
        <v>41638</v>
      </c>
      <c r="C25" s="54">
        <v>27704</v>
      </c>
      <c r="D25" s="15"/>
      <c r="E25" s="24">
        <v>6578</v>
      </c>
      <c r="F25" s="12">
        <v>47914</v>
      </c>
      <c r="G25" s="60">
        <v>3040.0210299999999</v>
      </c>
      <c r="H25" s="12">
        <v>72356</v>
      </c>
      <c r="I25" s="8">
        <v>37771</v>
      </c>
      <c r="J25" s="12">
        <v>12832</v>
      </c>
      <c r="K25" s="62">
        <v>21640</v>
      </c>
      <c r="L25" s="28">
        <f t="shared" si="1"/>
        <v>271473.02103</v>
      </c>
    </row>
    <row r="26" spans="1:12" ht="15.5" x14ac:dyDescent="0.35">
      <c r="A26" s="93" t="s">
        <v>80</v>
      </c>
      <c r="B26" s="12">
        <v>110347</v>
      </c>
      <c r="C26" s="54">
        <v>123866</v>
      </c>
      <c r="D26" s="15"/>
      <c r="E26" s="24">
        <v>3419</v>
      </c>
      <c r="F26" s="12">
        <v>45457</v>
      </c>
      <c r="G26" s="60">
        <v>17910.246999999999</v>
      </c>
      <c r="H26" s="12">
        <v>300314</v>
      </c>
      <c r="I26" s="8">
        <v>155801</v>
      </c>
      <c r="J26" s="12">
        <v>36010</v>
      </c>
      <c r="K26" s="62">
        <v>78259</v>
      </c>
      <c r="L26" s="28">
        <f t="shared" si="1"/>
        <v>871383.24699999997</v>
      </c>
    </row>
    <row r="27" spans="1:12" ht="15.5" x14ac:dyDescent="0.35">
      <c r="A27" s="93" t="s">
        <v>81</v>
      </c>
      <c r="B27" s="12">
        <v>18875</v>
      </c>
      <c r="C27" s="54">
        <v>30167</v>
      </c>
      <c r="D27" s="15"/>
      <c r="E27" s="15">
        <v>217</v>
      </c>
      <c r="F27" s="12">
        <v>57833</v>
      </c>
      <c r="G27" s="62">
        <v>1083.4529</v>
      </c>
      <c r="H27" s="12">
        <v>48104</v>
      </c>
      <c r="I27" s="8">
        <v>34919</v>
      </c>
      <c r="J27" s="12">
        <v>5266</v>
      </c>
      <c r="K27" s="62"/>
      <c r="L27" s="28">
        <f t="shared" si="1"/>
        <v>196464.4529</v>
      </c>
    </row>
    <row r="28" spans="1:12" ht="15.5" x14ac:dyDescent="0.35">
      <c r="A28" s="93"/>
      <c r="B28" s="16"/>
      <c r="C28" s="51"/>
      <c r="D28" s="15"/>
      <c r="E28" s="15"/>
      <c r="F28" s="15"/>
      <c r="G28" s="15"/>
      <c r="H28" s="15"/>
      <c r="I28" s="15"/>
      <c r="J28" s="12"/>
      <c r="K28" s="62"/>
      <c r="L28" s="28"/>
    </row>
    <row r="29" spans="1:12" ht="33" x14ac:dyDescent="0.25">
      <c r="A29" s="95" t="s">
        <v>82</v>
      </c>
      <c r="B29" s="75"/>
      <c r="C29" s="75"/>
      <c r="D29" s="75"/>
      <c r="E29" s="75"/>
      <c r="F29" s="75"/>
      <c r="G29" s="75"/>
      <c r="H29" s="75"/>
      <c r="I29" s="75"/>
      <c r="J29" s="75"/>
      <c r="K29" s="75"/>
      <c r="L29" s="72"/>
    </row>
    <row r="30" spans="1:12" ht="15.5" x14ac:dyDescent="0.35">
      <c r="A30" s="89" t="s">
        <v>83</v>
      </c>
      <c r="B30" s="12">
        <v>3114</v>
      </c>
      <c r="C30" s="54">
        <v>41267</v>
      </c>
      <c r="D30" s="15"/>
      <c r="E30" s="17">
        <v>134</v>
      </c>
      <c r="F30" s="12">
        <v>23799</v>
      </c>
      <c r="G30" s="62">
        <v>0</v>
      </c>
      <c r="H30" s="12">
        <v>86519</v>
      </c>
      <c r="I30" s="8">
        <v>84660</v>
      </c>
      <c r="J30" s="12">
        <v>2729</v>
      </c>
      <c r="K30" s="15"/>
      <c r="L30" s="28">
        <f t="shared" si="1"/>
        <v>242222</v>
      </c>
    </row>
    <row r="31" spans="1:12" ht="15.5" x14ac:dyDescent="0.35">
      <c r="A31" s="89" t="s">
        <v>84</v>
      </c>
      <c r="B31" s="12">
        <v>556</v>
      </c>
      <c r="C31" s="54">
        <v>5501</v>
      </c>
      <c r="D31" s="15"/>
      <c r="E31" s="17">
        <v>52</v>
      </c>
      <c r="F31" s="12">
        <v>572</v>
      </c>
      <c r="G31" s="62">
        <v>1241.1600000000001</v>
      </c>
      <c r="H31" s="12">
        <v>9422</v>
      </c>
      <c r="I31" s="8">
        <v>36425</v>
      </c>
      <c r="J31" s="12">
        <v>17909</v>
      </c>
      <c r="K31" s="15"/>
      <c r="L31" s="28">
        <f t="shared" si="1"/>
        <v>71678.16</v>
      </c>
    </row>
    <row r="32" spans="1:12" ht="15.5" x14ac:dyDescent="0.35">
      <c r="A32" s="91" t="s">
        <v>85</v>
      </c>
      <c r="B32" s="12">
        <v>232</v>
      </c>
      <c r="C32" s="54">
        <v>23693</v>
      </c>
      <c r="D32" s="15"/>
      <c r="E32" s="18">
        <v>1578</v>
      </c>
      <c r="F32" s="12">
        <v>15</v>
      </c>
      <c r="G32" s="62">
        <v>7142</v>
      </c>
      <c r="H32" s="12">
        <v>2410</v>
      </c>
      <c r="I32" s="8">
        <v>11188</v>
      </c>
      <c r="J32" s="12">
        <v>7339</v>
      </c>
      <c r="K32" s="15"/>
      <c r="L32" s="28">
        <f t="shared" si="1"/>
        <v>53597</v>
      </c>
    </row>
    <row r="33" spans="1:12" ht="15.5" x14ac:dyDescent="0.25">
      <c r="A33" s="88" t="s">
        <v>86</v>
      </c>
      <c r="B33" s="72"/>
      <c r="C33" s="72"/>
      <c r="D33" s="72"/>
      <c r="E33" s="72"/>
      <c r="F33" s="72"/>
      <c r="G33" s="72"/>
      <c r="H33" s="72"/>
      <c r="I33" s="72"/>
      <c r="J33" s="72"/>
      <c r="K33" s="72"/>
      <c r="L33" s="72"/>
    </row>
    <row r="34" spans="1:12" ht="15.5" x14ac:dyDescent="0.35">
      <c r="A34" s="93" t="s">
        <v>87</v>
      </c>
      <c r="B34" s="12">
        <v>207</v>
      </c>
      <c r="C34" s="54">
        <v>917</v>
      </c>
      <c r="D34" s="15"/>
      <c r="E34" s="17">
        <v>56</v>
      </c>
      <c r="F34" s="12">
        <v>2056</v>
      </c>
      <c r="G34" s="62">
        <v>324</v>
      </c>
      <c r="H34" s="12">
        <v>1229</v>
      </c>
      <c r="I34" s="8">
        <v>1014</v>
      </c>
      <c r="J34" s="12">
        <v>1001</v>
      </c>
      <c r="K34" s="15"/>
      <c r="L34" s="28">
        <f t="shared" si="1"/>
        <v>6804</v>
      </c>
    </row>
    <row r="35" spans="1:12" ht="15.5" x14ac:dyDescent="0.35">
      <c r="A35" s="93" t="s">
        <v>88</v>
      </c>
      <c r="B35" s="12">
        <v>10095</v>
      </c>
      <c r="C35" s="54">
        <v>27510</v>
      </c>
      <c r="D35" s="15"/>
      <c r="E35" s="17">
        <v>1996</v>
      </c>
      <c r="F35" s="12">
        <v>76427</v>
      </c>
      <c r="G35" s="62">
        <v>9963</v>
      </c>
      <c r="H35" s="12">
        <v>51739</v>
      </c>
      <c r="I35" s="8">
        <v>37075</v>
      </c>
      <c r="J35" s="12">
        <v>10077</v>
      </c>
      <c r="K35" s="15"/>
      <c r="L35" s="28">
        <f t="shared" si="1"/>
        <v>224882</v>
      </c>
    </row>
    <row r="36" spans="1:12" ht="15.5" x14ac:dyDescent="0.35">
      <c r="A36" s="93" t="s">
        <v>89</v>
      </c>
      <c r="B36" s="12">
        <v>7753</v>
      </c>
      <c r="C36" s="54">
        <v>21452</v>
      </c>
      <c r="D36" s="15"/>
      <c r="E36" s="17">
        <v>1581</v>
      </c>
      <c r="F36" s="12">
        <v>64454</v>
      </c>
      <c r="G36" s="62">
        <v>6999</v>
      </c>
      <c r="H36" s="12">
        <v>43225</v>
      </c>
      <c r="I36" s="8">
        <v>29223</v>
      </c>
      <c r="J36" s="12">
        <v>7830</v>
      </c>
      <c r="K36" s="15"/>
      <c r="L36" s="28">
        <f t="shared" si="1"/>
        <v>182517</v>
      </c>
    </row>
    <row r="37" spans="1:12" ht="17.5" x14ac:dyDescent="0.25">
      <c r="A37" s="88" t="s">
        <v>90</v>
      </c>
      <c r="B37" s="72"/>
      <c r="C37" s="72"/>
      <c r="D37" s="72"/>
      <c r="E37" s="72"/>
      <c r="F37" s="72"/>
      <c r="G37" s="72"/>
      <c r="H37" s="72"/>
      <c r="I37" s="72"/>
      <c r="J37" s="72"/>
      <c r="K37" s="72"/>
      <c r="L37" s="72"/>
    </row>
    <row r="38" spans="1:12" ht="17.5" x14ac:dyDescent="0.35">
      <c r="A38" s="97" t="s">
        <v>91</v>
      </c>
      <c r="B38" s="16"/>
      <c r="C38" s="25"/>
      <c r="D38" s="18"/>
      <c r="E38" s="18">
        <v>0</v>
      </c>
      <c r="F38" s="18"/>
      <c r="G38" s="18"/>
      <c r="H38" s="12">
        <v>13430.189303985171</v>
      </c>
      <c r="I38" s="8">
        <v>5192</v>
      </c>
      <c r="J38" s="12"/>
      <c r="K38" s="25"/>
      <c r="L38" s="28">
        <f t="shared" si="1"/>
        <v>18622.189303985171</v>
      </c>
    </row>
    <row r="39" spans="1:12" ht="17.5" x14ac:dyDescent="0.35">
      <c r="A39" s="98" t="s">
        <v>92</v>
      </c>
      <c r="B39" s="16"/>
      <c r="C39" s="24"/>
      <c r="D39" s="18"/>
      <c r="E39" s="18">
        <v>0</v>
      </c>
      <c r="F39" s="18"/>
      <c r="G39" s="18"/>
      <c r="H39" s="12">
        <v>3551.8735115848008</v>
      </c>
      <c r="I39" s="8">
        <v>14</v>
      </c>
      <c r="J39" s="12"/>
      <c r="K39" s="24"/>
      <c r="L39" s="28">
        <f t="shared" si="1"/>
        <v>3565.8735115848008</v>
      </c>
    </row>
    <row r="40" spans="1:12" ht="17.5" x14ac:dyDescent="0.35">
      <c r="A40" s="99" t="s">
        <v>93</v>
      </c>
      <c r="B40" s="16"/>
      <c r="C40" s="26"/>
      <c r="D40" s="12"/>
      <c r="E40" s="12">
        <v>0</v>
      </c>
      <c r="F40" s="12"/>
      <c r="G40" s="12"/>
      <c r="H40" s="12">
        <v>2956.0356811862839</v>
      </c>
      <c r="I40" s="8"/>
      <c r="J40" s="12"/>
      <c r="K40" s="26"/>
      <c r="L40" s="28">
        <f t="shared" si="1"/>
        <v>2956.0356811862839</v>
      </c>
    </row>
    <row r="41" spans="1:12" ht="17.5" x14ac:dyDescent="0.25">
      <c r="A41" s="100" t="s">
        <v>94</v>
      </c>
      <c r="B41" s="77"/>
      <c r="C41" s="77"/>
      <c r="D41" s="103"/>
      <c r="E41" s="103"/>
      <c r="F41" s="103"/>
      <c r="G41" s="103"/>
      <c r="H41" s="103"/>
      <c r="I41" s="103"/>
      <c r="J41" s="103"/>
      <c r="K41" s="77"/>
      <c r="L41" s="72"/>
    </row>
    <row r="42" spans="1:12" ht="17.5" x14ac:dyDescent="0.35">
      <c r="A42" s="97" t="s">
        <v>91</v>
      </c>
      <c r="B42" s="16"/>
      <c r="C42" s="14"/>
      <c r="D42" s="17"/>
      <c r="E42" s="17">
        <v>0</v>
      </c>
      <c r="F42" s="17"/>
      <c r="G42" s="17"/>
      <c r="H42" s="12">
        <v>0</v>
      </c>
      <c r="I42" s="8"/>
      <c r="J42" s="12"/>
      <c r="K42" s="14"/>
      <c r="L42" s="28">
        <f t="shared" si="1"/>
        <v>0</v>
      </c>
    </row>
    <row r="43" spans="1:12" ht="17.5" x14ac:dyDescent="0.35">
      <c r="A43" s="98" t="s">
        <v>92</v>
      </c>
      <c r="B43" s="16"/>
      <c r="C43" s="15"/>
      <c r="D43" s="17"/>
      <c r="E43" s="17">
        <v>0</v>
      </c>
      <c r="F43" s="17"/>
      <c r="G43" s="17"/>
      <c r="H43" s="12">
        <v>0</v>
      </c>
      <c r="I43" s="8"/>
      <c r="J43" s="12"/>
      <c r="K43" s="15"/>
      <c r="L43" s="28">
        <f t="shared" si="1"/>
        <v>0</v>
      </c>
    </row>
    <row r="44" spans="1:12" ht="17.5" x14ac:dyDescent="0.35">
      <c r="A44" s="99" t="s">
        <v>93</v>
      </c>
      <c r="B44" s="16"/>
      <c r="C44" s="27"/>
      <c r="D44" s="104"/>
      <c r="E44" s="104">
        <v>0</v>
      </c>
      <c r="F44" s="104"/>
      <c r="G44" s="104"/>
      <c r="H44" s="12">
        <v>0</v>
      </c>
      <c r="I44" s="8"/>
      <c r="J44" s="12"/>
      <c r="K44" s="27"/>
      <c r="L44" s="28">
        <f t="shared" si="1"/>
        <v>0</v>
      </c>
    </row>
    <row r="47" spans="1:12" ht="44.5" customHeight="1" x14ac:dyDescent="0.25">
      <c r="A47" s="79" t="s">
        <v>54</v>
      </c>
      <c r="B47" s="79"/>
    </row>
    <row r="48" spans="1:12" ht="75.5" customHeight="1" x14ac:dyDescent="0.25">
      <c r="A48" s="80" t="s">
        <v>55</v>
      </c>
    </row>
    <row r="49" spans="1:4" ht="62" x14ac:dyDescent="0.25">
      <c r="A49" s="80" t="s">
        <v>56</v>
      </c>
    </row>
    <row r="50" spans="1:4" ht="15.5" x14ac:dyDescent="0.35">
      <c r="A50" s="81" t="s">
        <v>57</v>
      </c>
      <c r="B50" s="82"/>
    </row>
    <row r="51" spans="1:4" ht="15.5" x14ac:dyDescent="0.35">
      <c r="A51" s="83" t="s">
        <v>58</v>
      </c>
      <c r="B51" s="83"/>
    </row>
    <row r="52" spans="1:4" ht="31" customHeight="1" x14ac:dyDescent="0.25">
      <c r="A52" s="84" t="s">
        <v>59</v>
      </c>
      <c r="B52" s="84"/>
      <c r="C52" s="84"/>
      <c r="D52" s="84"/>
    </row>
    <row r="53" spans="1:4" ht="91" customHeight="1" x14ac:dyDescent="0.25">
      <c r="A53" s="84" t="s">
        <v>60</v>
      </c>
      <c r="B53" s="84"/>
      <c r="C53" s="84"/>
      <c r="D53" s="84"/>
    </row>
    <row r="54" spans="1:4" ht="35.5" customHeight="1" x14ac:dyDescent="0.25">
      <c r="A54" s="84" t="s">
        <v>61</v>
      </c>
      <c r="B54" s="84"/>
      <c r="C54" s="84"/>
      <c r="D54" s="84"/>
    </row>
    <row r="55" spans="1:4" ht="29.5" customHeight="1" x14ac:dyDescent="0.25">
      <c r="A55" s="84" t="s">
        <v>62</v>
      </c>
      <c r="B55" s="84"/>
      <c r="C55" s="84"/>
      <c r="D55" s="84"/>
    </row>
    <row r="56" spans="1:4" ht="41" customHeight="1" x14ac:dyDescent="0.25">
      <c r="A56" s="84" t="s">
        <v>63</v>
      </c>
      <c r="B56" s="84"/>
      <c r="C56" s="84"/>
      <c r="D56" s="84"/>
    </row>
    <row r="57" spans="1:4" ht="87.5" customHeight="1" x14ac:dyDescent="0.25">
      <c r="A57" s="85" t="s">
        <v>64</v>
      </c>
      <c r="B57" s="85"/>
      <c r="C57" s="85"/>
      <c r="D57" s="85"/>
    </row>
  </sheetData>
  <mergeCells count="8">
    <mergeCell ref="A56:D56"/>
    <mergeCell ref="A57:D57"/>
    <mergeCell ref="A1:L4"/>
    <mergeCell ref="A47:B47"/>
    <mergeCell ref="A52:D52"/>
    <mergeCell ref="A53:D53"/>
    <mergeCell ref="A54:D54"/>
    <mergeCell ref="A55:D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Lietuvos bankų asociacija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2015-06-16T07:50:34Z</cp:lastPrinted>
  <dcterms:created xsi:type="dcterms:W3CDTF">2006-01-23T08:29:20Z</dcterms:created>
  <dcterms:modified xsi:type="dcterms:W3CDTF">2020-10-09T14:45:07Z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