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https://lietuvosbankuasociacija-my.sharepoint.com/personal/a_budrys_lba_lt/Documents/neklasifikuoti/STATISTIKA/2015 Statistika/2015_IV_ketv/"/>
    </mc:Choice>
  </mc:AlternateContent>
  <xr:revisionPtr revIDLastSave="65" documentId="11_EF4459F98E78A734BC93295DD4F529840CDD9FA9" xr6:coauthVersionLast="45" xr6:coauthVersionMax="45" xr10:uidLastSave="{73715165-E685-4571-924B-D291FA35F7DC}"/>
  <bookViews>
    <workbookView xWindow="-110" yWindow="-110" windowWidth="19420" windowHeight="10420" tabRatio="719" activeTab="1" xr2:uid="{00000000-000D-0000-FFFF-FFFF00000000}"/>
  </bookViews>
  <sheets>
    <sheet name="LT" sheetId="4" r:id="rId1"/>
    <sheet name="EN"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5" l="1"/>
  <c r="L43" i="5"/>
  <c r="L42" i="5"/>
  <c r="L40" i="5"/>
  <c r="L39" i="5"/>
  <c r="L38" i="5"/>
  <c r="L36" i="5"/>
  <c r="L35" i="5"/>
  <c r="L34" i="5"/>
  <c r="L32" i="5"/>
  <c r="L31" i="5"/>
  <c r="L30" i="5"/>
  <c r="L27" i="5"/>
  <c r="L26" i="5"/>
  <c r="L25" i="5"/>
  <c r="L22" i="5"/>
  <c r="L20" i="5"/>
  <c r="L18" i="5"/>
  <c r="L17" i="5"/>
  <c r="L16" i="5"/>
  <c r="L15" i="5"/>
  <c r="L13" i="5"/>
  <c r="L12" i="5"/>
  <c r="L11" i="5"/>
  <c r="L9" i="5"/>
  <c r="L8" i="5"/>
  <c r="L6" i="5"/>
  <c r="L12" i="4"/>
  <c r="L13" i="4"/>
  <c r="L15" i="4"/>
  <c r="L16" i="4"/>
  <c r="L17" i="4"/>
  <c r="L18" i="4"/>
  <c r="L20" i="4"/>
  <c r="L22" i="4"/>
  <c r="L25" i="4"/>
  <c r="L26" i="4"/>
  <c r="L27" i="4"/>
  <c r="L30" i="4"/>
  <c r="L31" i="4"/>
  <c r="L32" i="4"/>
  <c r="L34" i="4"/>
  <c r="L35" i="4"/>
  <c r="L36" i="4"/>
  <c r="L38" i="4"/>
  <c r="L39" i="4"/>
  <c r="L40" i="4"/>
  <c r="L42" i="4"/>
  <c r="L43" i="4"/>
  <c r="L44" i="4"/>
  <c r="L11" i="4"/>
  <c r="L6" i="4"/>
  <c r="L9" i="4" l="1"/>
  <c r="L8" i="4"/>
</calcChain>
</file>

<file path=xl/sharedStrings.xml><?xml version="1.0" encoding="utf-8"?>
<sst xmlns="http://schemas.openxmlformats.org/spreadsheetml/2006/main" count="116" uniqueCount="108">
  <si>
    <t>Paaiškinimai</t>
  </si>
  <si>
    <t>Banko išleisti akredityvai</t>
  </si>
  <si>
    <t>Pavadinimas</t>
  </si>
  <si>
    <t xml:space="preserve">       - ilgalaikės paskolos</t>
  </si>
  <si>
    <t xml:space="preserve">       - garantijos, akredityvai, inkaso</t>
  </si>
  <si>
    <t xml:space="preserve">       - skaičius (vnt.)</t>
  </si>
  <si>
    <t xml:space="preserve">       - bendra suma</t>
  </si>
  <si>
    <t xml:space="preserve">       - finansuojama suma</t>
  </si>
  <si>
    <t>Naujai pasirašytų išperkamosios nuomos sutarčių:</t>
  </si>
  <si>
    <t>- Paskolos būstui pirkti</t>
  </si>
  <si>
    <t>- Vartojimo kreditas</t>
  </si>
  <si>
    <t>- Likusios paskolos - tos paskolos, kurios nepriskiriamos būstui pirkti ir vartojimo kreditui</t>
  </si>
  <si>
    <t>Išperkamoji nuoma namų ūkiams (atėmus specialiuosius atidėjimus, pridėjus sukauptas palūkanas ir atėmus administravimo mokestį)</t>
  </si>
  <si>
    <t>*Nordea bank grupės skaičiai pateikti pagal valdymo apskaitą, t.y. atėmus specialiuosius ir bendruosius atidėjinius, nepridėjus sukauptų palūkanų ir administracinio mokesčio.</t>
  </si>
  <si>
    <t>Indėliai iki pareikalavimo</t>
  </si>
  <si>
    <t>Iš jų  namų ūkių indėliai</t>
  </si>
  <si>
    <t>Iš jų ne finansų bendrovių indėliai</t>
  </si>
  <si>
    <t>Iš jų namų ūkių indėliai</t>
  </si>
  <si>
    <t>Terminuotieji indėliai</t>
  </si>
  <si>
    <r>
      <t>Paskolos namų ūkiams</t>
    </r>
    <r>
      <rPr>
        <b/>
        <i/>
        <sz val="12"/>
        <rFont val="Calibri"/>
        <family val="2"/>
        <charset val="186"/>
        <scheme val="minor"/>
      </rPr>
      <t>, be išperkamosios nuomos</t>
    </r>
  </si>
  <si>
    <t>Paskolos būstui pirkti</t>
  </si>
  <si>
    <t>Vartojimo kreditas</t>
  </si>
  <si>
    <t>Likusios paskolos - tos paskolos, kurios nepriskiriamos būstui pirkti ir vartojimo kreditui</t>
  </si>
  <si>
    <r>
      <t>Paskolos juridiniams asmenims</t>
    </r>
    <r>
      <rPr>
        <b/>
        <vertAlign val="superscript"/>
        <sz val="12"/>
        <rFont val="Calibri"/>
        <family val="2"/>
        <charset val="186"/>
        <scheme val="minor"/>
      </rPr>
      <t xml:space="preserve">1 </t>
    </r>
    <r>
      <rPr>
        <b/>
        <sz val="12"/>
        <rFont val="Calibri"/>
        <family val="2"/>
        <charset val="186"/>
        <scheme val="minor"/>
      </rPr>
      <t>(atėmus specialiuosius atidėjimus, pridėjus sukauptas palūkanas ir atėmus administravimo mokestį), be išperkamosios nuomos</t>
    </r>
  </si>
  <si>
    <r>
      <t>Išperkamoji nuoma juridiniams asmenims</t>
    </r>
    <r>
      <rPr>
        <b/>
        <i/>
        <vertAlign val="superscript"/>
        <sz val="12"/>
        <rFont val="Calibri"/>
        <family val="2"/>
        <charset val="186"/>
        <scheme val="minor"/>
      </rPr>
      <t>1</t>
    </r>
    <r>
      <rPr>
        <b/>
        <i/>
        <sz val="12"/>
        <rFont val="Calibri"/>
        <family val="2"/>
        <charset val="186"/>
        <scheme val="minor"/>
      </rPr>
      <t xml:space="preserve"> (atėmus specialiuosius atidėjimus, pridėjus sukauptas palūkanas ir atėmus administravimo mokestį)</t>
    </r>
  </si>
  <si>
    <r>
      <t>1</t>
    </r>
    <r>
      <rPr>
        <sz val="12"/>
        <rFont val="Calibri"/>
        <family val="2"/>
        <charset val="186"/>
      </rPr>
      <t xml:space="preserve"> - paskolos juridiniams asmenims, tame tarpe fin. institucijoms, neįtraukiant grupės įmonių.</t>
    </r>
  </si>
  <si>
    <r>
      <t>Išleistų strūkturizuotų finansinių priemonių vertė</t>
    </r>
    <r>
      <rPr>
        <b/>
        <i/>
        <vertAlign val="superscript"/>
        <sz val="12"/>
        <rFont val="Calibri"/>
        <family val="2"/>
        <charset val="186"/>
      </rPr>
      <t>2</t>
    </r>
  </si>
  <si>
    <r>
      <t>Namų ūkių įsigytų strūkturizuotų finansinių priemonių</t>
    </r>
    <r>
      <rPr>
        <vertAlign val="superscript"/>
        <sz val="12"/>
        <rFont val="Calibri"/>
        <family val="2"/>
        <charset val="186"/>
      </rPr>
      <t>3</t>
    </r>
    <r>
      <rPr>
        <sz val="12"/>
        <rFont val="Calibri"/>
        <family val="2"/>
        <charset val="186"/>
      </rPr>
      <t xml:space="preserve"> ve</t>
    </r>
    <r>
      <rPr>
        <u/>
        <sz val="12"/>
        <rFont val="Calibri"/>
        <family val="2"/>
        <charset val="186"/>
      </rPr>
      <t>r</t>
    </r>
    <r>
      <rPr>
        <sz val="12"/>
        <rFont val="Calibri"/>
        <family val="2"/>
        <charset val="186"/>
      </rPr>
      <t>tė</t>
    </r>
  </si>
  <si>
    <r>
      <t>Juridinių asmenų įsigytų strūkturizuotų finansinių priemonių</t>
    </r>
    <r>
      <rPr>
        <vertAlign val="superscript"/>
        <sz val="12"/>
        <rFont val="Calibri"/>
        <family val="2"/>
        <charset val="186"/>
      </rPr>
      <t>3</t>
    </r>
    <r>
      <rPr>
        <sz val="12"/>
        <rFont val="Calibri"/>
        <family val="2"/>
        <charset val="186"/>
      </rPr>
      <t xml:space="preserve"> vertė</t>
    </r>
  </si>
  <si>
    <r>
      <t>3</t>
    </r>
    <r>
      <rPr>
        <sz val="12"/>
        <rFont val="Calibri"/>
        <family val="2"/>
        <charset val="186"/>
      </rPr>
      <t>- Struktūrizuotos finansinės priemonės - tai investicinis produktas, kurio pajamingumas kinta priklausomai nuo finansinio turto, išvestinės finansinės priemonės ar kito turto kainos pokyčių investavimo periodu.</t>
    </r>
  </si>
  <si>
    <r>
      <t>2</t>
    </r>
    <r>
      <rPr>
        <sz val="12"/>
        <rFont val="Calibri"/>
        <family val="2"/>
        <charset val="186"/>
      </rPr>
      <t>- Išleistų strūkturizuotų finansinių priemonių vertė (1 arba 2) - 1) Indėliai. Pateikiama balansinė vertė, t.y. be sukauptų palūkanų ir su rizikos premija. 2) Nenuosavybės vertybiniai popieriai (vp). Pateikiama išleistų nenuosavybės vp nominalioji vertė plius rizikos premija, jei ji buvo taikoma leidžiant nenuosavybės vp. Rizikos premija- tai skirtumas tarp nenuosavybės vp išleidimo kainos ir nominaliosios nenuosavybės vp vertės. Duomenys teikiami ataskaitinei datai.</t>
    </r>
  </si>
  <si>
    <r>
      <t xml:space="preserve">     - iš jų grupės įmonės</t>
    </r>
    <r>
      <rPr>
        <vertAlign val="superscript"/>
        <sz val="12"/>
        <rFont val="Calibri"/>
        <family val="2"/>
        <charset val="186"/>
      </rPr>
      <t>4</t>
    </r>
    <r>
      <rPr>
        <sz val="12"/>
        <rFont val="Calibri"/>
        <family val="2"/>
        <charset val="186"/>
      </rPr>
      <t xml:space="preserve"> įsigijo</t>
    </r>
  </si>
  <si>
    <r>
      <t>4</t>
    </r>
    <r>
      <rPr>
        <sz val="12"/>
        <rFont val="Calibri"/>
        <family val="2"/>
        <charset val="186"/>
      </rPr>
      <t>- Grupės įmonės – patronuojantis bankas, kitos patronuojančio banko dukterinės įmonės.</t>
    </r>
  </si>
  <si>
    <r>
      <t>Juridinių asmenų įsigytų struktūrizuotų finansinių priemonių</t>
    </r>
    <r>
      <rPr>
        <vertAlign val="superscript"/>
        <sz val="12"/>
        <rFont val="Calibri"/>
        <family val="2"/>
        <charset val="186"/>
      </rPr>
      <t>3</t>
    </r>
    <r>
      <rPr>
        <sz val="12"/>
        <rFont val="Calibri"/>
        <family val="2"/>
        <charset val="186"/>
      </rPr>
      <t xml:space="preserve"> vertė</t>
    </r>
  </si>
  <si>
    <r>
      <t>5</t>
    </r>
    <r>
      <rPr>
        <sz val="12"/>
        <rFont val="Calibri"/>
        <family val="2"/>
        <charset val="186"/>
      </rPr>
      <t>Naujai išleistos struktūrizuotos finansinės priemonės – tai struktūrizuotos finansinės priemonės, kurios pradėjo galioti (prasidėjo terminas) per ataskaitinį laikotarpį.</t>
    </r>
  </si>
  <si>
    <r>
      <rPr>
        <vertAlign val="superscript"/>
        <sz val="12"/>
        <rFont val="Calibri"/>
        <family val="2"/>
        <charset val="186"/>
      </rPr>
      <t>6</t>
    </r>
    <r>
      <rPr>
        <sz val="12"/>
        <rFont val="Calibri"/>
        <family val="2"/>
        <charset val="186"/>
      </rPr>
      <t>Naujai pasirašytos paskolų sutartys – tai naujai suteiktų kredito limitų suma arba naujai pasirašytų sutarčių vertė, arba esamų sutarčių kredito limitų bei paskolų didinimas. Naujai pasirašytos sutartys skaičiuojamos per visus tris ketvirčio mėnesius (pvz.: už pirmą ketvirtį imama per sausį, vasarį ir kovą pasirašytos sutartys).</t>
    </r>
  </si>
  <si>
    <r>
      <t>Naujai išleistų strūkturizuotų finansinių priemonių vertė</t>
    </r>
    <r>
      <rPr>
        <b/>
        <i/>
        <vertAlign val="superscript"/>
        <sz val="12"/>
        <rFont val="Calibri"/>
        <family val="2"/>
        <charset val="186"/>
      </rPr>
      <t>5</t>
    </r>
  </si>
  <si>
    <r>
      <t>Naujai pasirašytos</t>
    </r>
    <r>
      <rPr>
        <b/>
        <i/>
        <vertAlign val="superscript"/>
        <sz val="12"/>
        <rFont val="Calibri"/>
        <family val="2"/>
        <charset val="186"/>
        <scheme val="minor"/>
      </rPr>
      <t>6</t>
    </r>
    <r>
      <rPr>
        <b/>
        <i/>
        <sz val="12"/>
        <rFont val="Calibri"/>
        <family val="2"/>
        <charset val="186"/>
        <scheme val="minor"/>
      </rPr>
      <t xml:space="preserve"> paskolų sutartys be pratęsimų su esamų sutarčių padidinimais  juridiniams asmenims</t>
    </r>
    <r>
      <rPr>
        <b/>
        <i/>
        <vertAlign val="superscript"/>
        <sz val="12"/>
        <rFont val="Calibri"/>
        <family val="2"/>
        <charset val="186"/>
      </rPr>
      <t>1</t>
    </r>
    <r>
      <rPr>
        <b/>
        <i/>
        <sz val="12"/>
        <rFont val="Calibri"/>
        <family val="2"/>
        <charset val="186"/>
      </rPr>
      <t xml:space="preserve"> nominalia verte, be išperkamosios nuomos</t>
    </r>
  </si>
  <si>
    <r>
      <t>Naujai pasirašytos</t>
    </r>
    <r>
      <rPr>
        <b/>
        <i/>
        <vertAlign val="superscript"/>
        <sz val="12"/>
        <rFont val="Calibri"/>
        <family val="2"/>
        <charset val="186"/>
        <scheme val="minor"/>
      </rPr>
      <t>6</t>
    </r>
    <r>
      <rPr>
        <b/>
        <i/>
        <sz val="12"/>
        <rFont val="Calibri"/>
        <family val="2"/>
        <charset val="186"/>
        <scheme val="minor"/>
      </rPr>
      <t xml:space="preserve"> paskolų sutartys </t>
    </r>
    <r>
      <rPr>
        <b/>
        <i/>
        <sz val="12"/>
        <rFont val="Calibri"/>
        <family val="2"/>
        <charset val="186"/>
      </rPr>
      <t>namų ūkiams nominalia verte, be išperkamosios nuomos</t>
    </r>
  </si>
  <si>
    <t>AB Šiaulių bankas, finansinės grupės duomenys</t>
  </si>
  <si>
    <t>Viso</t>
  </si>
  <si>
    <t>Nordea Grupės Lietuvoje duomenys*</t>
  </si>
  <si>
    <t>Lietuvos centrinė kredito unija</t>
  </si>
  <si>
    <t>Danske Bank A/S bankinės veiklos Lietuvoje duomenys**</t>
  </si>
  <si>
    <t>** Danske bank A/S bankinės veiklos Lietuvoje skaičiai pateikti pagal valdymo apskaitą, atėmus specialiuosius ir bendruosius atidėjinius, nepridėjus sukauptų palūkanų</t>
  </si>
  <si>
    <t>AB "Citadele" bankas, finansinės grupės duomenys</t>
  </si>
  <si>
    <t>AB DNB bankas, finansinės grupės duomenys</t>
  </si>
  <si>
    <t>SEB bankas, finansinės grupės duomenys</t>
  </si>
  <si>
    <t>Medicinos bankas, finansinės grupės duomenys</t>
  </si>
  <si>
    <t>Pohjola Bank plc Lietuvos filialas, finansinės grupės duomenys</t>
  </si>
  <si>
    <t xml:space="preserve">       - kredito linijos ir overdraftai, t. sk. vekseliai</t>
  </si>
  <si>
    <t>Swedbank, AB, finansinės grupės duomenys</t>
  </si>
  <si>
    <t>Pagrindiniai bankų veiklos rodikliai, II dalis
2015 m. IV ketv. pabaigoje, tūkst. EUR</t>
  </si>
  <si>
    <t xml:space="preserve">***Pohjola Bank Plc Lietuvos filialas įtraukia Pohjola Bank plc Lietuvos filialo duomenis, t.y.  Pohjola Bank plc priklausančios lizingo bendrovės UAB “Pohjola Finance” duomenys ataskaitoje nerodomi.
</t>
  </si>
  <si>
    <t>*The figures of the Nordea bank group are presented according to the management accounting, i.e. minus special and general provisions, excluding accrued interest and administrative fee.</t>
  </si>
  <si>
    <t>**The figures for Danske bank A / S's banking activities in Lithuania are presented according to the management accounting, minus special and general provisions, without accrued interest.</t>
  </si>
  <si>
    <t xml:space="preserve">***The Lithuanian branch of Pohjola Bank Plc includes the data of the Lithuanian branch of Pohjola Bank plc, i.e. The data of Pohjola Finance UAB, a leasing company owned by Pohjola Bank plc, are not shown in the report.
</t>
  </si>
  <si>
    <t xml:space="preserve">Note: Due to methodological differences, data are not comparable with 2014 and previous years. </t>
  </si>
  <si>
    <t>Explanations</t>
  </si>
  <si>
    <r>
      <t>1</t>
    </r>
    <r>
      <rPr>
        <sz val="12"/>
        <rFont val="Calibri"/>
        <family val="2"/>
        <scheme val="minor"/>
      </rPr>
      <t xml:space="preserve"> - loans to legal entities, including financial institutions, excluding group companies.</t>
    </r>
  </si>
  <si>
    <r>
      <t xml:space="preserve">2 </t>
    </r>
    <r>
      <rPr>
        <sz val="12"/>
        <rFont val="Calibri"/>
        <family val="2"/>
        <scheme val="minor"/>
      </rPr>
      <t>- Value of structured finance instruments issued (1 or 2) - 1) Deposits. The book value is provided, i.e. without accrued interest and with a risk premium. 2) Non-equity securities. The nominal value of the non-equity securities issued plus the risk premium, if applicable, for the issue of the non-equity securities shall be provided. The risk premium is the difference between the issue price of non-equity securities and the nominal value of non-equity securities. Data is provided for the reporting date.</t>
    </r>
  </si>
  <si>
    <r>
      <t xml:space="preserve">3 </t>
    </r>
    <r>
      <rPr>
        <sz val="12"/>
        <rFont val="Calibri"/>
        <family val="2"/>
        <scheme val="minor"/>
      </rPr>
      <t>- Structured financial instruments are investment products whose return fluctuates depending on changes in the price of a financial asset, derivative or other asset during the investment period.</t>
    </r>
  </si>
  <si>
    <r>
      <t xml:space="preserve">4 </t>
    </r>
    <r>
      <rPr>
        <sz val="12"/>
        <rFont val="Calibri"/>
        <family val="2"/>
        <scheme val="minor"/>
      </rPr>
      <t>- Group companies are the parent bank and other subsidiaries of the parent bank.</t>
    </r>
  </si>
  <si>
    <r>
      <t xml:space="preserve">5 </t>
    </r>
    <r>
      <rPr>
        <sz val="12"/>
        <rFont val="Calibri"/>
        <family val="2"/>
        <scheme val="minor"/>
      </rPr>
      <t>- Newly issued structured finance instruments are structured finance instruments that became effective (maturity) during the reporting period.</t>
    </r>
  </si>
  <si>
    <r>
      <rPr>
        <vertAlign val="superscript"/>
        <sz val="12"/>
        <rFont val="Calibri"/>
        <family val="2"/>
        <scheme val="minor"/>
      </rPr>
      <t>6</t>
    </r>
    <r>
      <rPr>
        <sz val="12"/>
        <rFont val="Calibri"/>
        <family val="2"/>
        <scheme val="minor"/>
      </rPr>
      <t xml:space="preserve"> - Newly signed loan agreements are the amount of newly granted credit limits or the value of newly signed agreements, or the increase of credit limits and loans of existing agreements. Newly signed contracts are counted over all three months of the quarter (for example, contracts signed in January, February and March are charged for the first quarter).</t>
    </r>
  </si>
  <si>
    <t>Pastaba: dėl metodologinių skirtumų, duomenys su 2014 ir ankstesniais laikotarpiais nėra palyginami.</t>
  </si>
  <si>
    <t>Commitments to issue letters of credit</t>
  </si>
  <si>
    <t>Demand deposits</t>
  </si>
  <si>
    <t>Of which deposits from household</t>
  </si>
  <si>
    <t>Of which deposits from non-financial corporations</t>
  </si>
  <si>
    <t>Deposits with agreed maturity</t>
  </si>
  <si>
    <t>Loans to Individuals</t>
  </si>
  <si>
    <t>- Mortgage loan</t>
  </si>
  <si>
    <t>- Consumer credit</t>
  </si>
  <si>
    <t>- Remaining loans - loans that are not classified as mortgage and consumer credit</t>
  </si>
  <si>
    <t>Leasing to households (minus special postponements, plus accrued interest and minus administration fee)</t>
  </si>
  <si>
    <r>
      <t>Loans to legal entities</t>
    </r>
    <r>
      <rPr>
        <vertAlign val="superscript"/>
        <sz val="12"/>
        <rFont val="Calibri"/>
        <family val="2"/>
        <scheme val="minor"/>
      </rPr>
      <t>1</t>
    </r>
    <r>
      <rPr>
        <sz val="12"/>
        <rFont val="Calibri"/>
        <family val="2"/>
        <scheme val="minor"/>
      </rPr>
      <t xml:space="preserve"> (minus special postponements, plus accrued interest and minus administration fee), without leasing</t>
    </r>
  </si>
  <si>
    <r>
      <t>Leasing to legal entities</t>
    </r>
    <r>
      <rPr>
        <i/>
        <vertAlign val="superscript"/>
        <sz val="12"/>
        <rFont val="Calibri"/>
        <family val="2"/>
        <scheme val="minor"/>
      </rPr>
      <t>1</t>
    </r>
    <r>
      <rPr>
        <i/>
        <sz val="12"/>
        <rFont val="Calibri"/>
        <family val="2"/>
        <scheme val="minor"/>
      </rPr>
      <t xml:space="preserve"> (minus special postponements, plus accrued interest and minus administration fee)</t>
    </r>
  </si>
  <si>
    <r>
      <t>Newly signed</t>
    </r>
    <r>
      <rPr>
        <b/>
        <i/>
        <vertAlign val="superscript"/>
        <sz val="12"/>
        <rFont val="Calibri"/>
        <family val="2"/>
        <scheme val="minor"/>
      </rPr>
      <t>6</t>
    </r>
    <r>
      <rPr>
        <b/>
        <i/>
        <sz val="12"/>
        <rFont val="Calibri"/>
        <family val="2"/>
        <scheme val="minor"/>
      </rPr>
      <t xml:space="preserve"> loan agreements without extensions with increases in existing agreements for legal entities</t>
    </r>
    <r>
      <rPr>
        <b/>
        <i/>
        <vertAlign val="superscript"/>
        <sz val="12"/>
        <rFont val="Calibri"/>
        <family val="2"/>
        <scheme val="minor"/>
      </rPr>
      <t>1</t>
    </r>
    <r>
      <rPr>
        <b/>
        <i/>
        <sz val="12"/>
        <rFont val="Calibri"/>
        <family val="2"/>
        <scheme val="minor"/>
      </rPr>
      <t xml:space="preserve"> at nominal value, without leasing</t>
    </r>
  </si>
  <si>
    <t xml:space="preserve">       - lines of credit and overdrafts, bills of exchange</t>
  </si>
  <si>
    <t xml:space="preserve">       - long-term loans</t>
  </si>
  <si>
    <t xml:space="preserve">       - guarantees, letters of credit, collection</t>
  </si>
  <si>
    <r>
      <t>Newly signed</t>
    </r>
    <r>
      <rPr>
        <b/>
        <i/>
        <vertAlign val="superscript"/>
        <sz val="12"/>
        <rFont val="Calibri"/>
        <family val="2"/>
        <scheme val="minor"/>
      </rPr>
      <t>6</t>
    </r>
    <r>
      <rPr>
        <b/>
        <i/>
        <sz val="12"/>
        <rFont val="Calibri"/>
        <family val="2"/>
        <scheme val="minor"/>
      </rPr>
      <t xml:space="preserve"> loan agreements with households at nominal value, without leasing</t>
    </r>
  </si>
  <si>
    <t>Mortgage loan</t>
  </si>
  <si>
    <t>Consumer credit</t>
  </si>
  <si>
    <t>Remaining loans - loans that are not classified as mortgage and consumer credit</t>
  </si>
  <si>
    <t>Newly signed leasing agreements:</t>
  </si>
  <si>
    <t xml:space="preserve">       - units</t>
  </si>
  <si>
    <t xml:space="preserve">       - total value</t>
  </si>
  <si>
    <t xml:space="preserve">       - amount financed</t>
  </si>
  <si>
    <r>
      <t>Value of structured finance instruments issued</t>
    </r>
    <r>
      <rPr>
        <b/>
        <i/>
        <vertAlign val="superscript"/>
        <sz val="12"/>
        <rFont val="Calibri"/>
        <family val="2"/>
        <scheme val="minor"/>
      </rPr>
      <t>2</t>
    </r>
  </si>
  <si>
    <r>
      <t>Value of structured finance instruments</t>
    </r>
    <r>
      <rPr>
        <vertAlign val="superscript"/>
        <sz val="12"/>
        <rFont val="Calibri"/>
        <family val="2"/>
        <scheme val="minor"/>
      </rPr>
      <t>3</t>
    </r>
    <r>
      <rPr>
        <sz val="12"/>
        <rFont val="Calibri"/>
        <family val="2"/>
        <scheme val="minor"/>
      </rPr>
      <t xml:space="preserve"> acquired by households</t>
    </r>
  </si>
  <si>
    <r>
      <t>Value of structured finance instruments</t>
    </r>
    <r>
      <rPr>
        <vertAlign val="superscript"/>
        <sz val="12"/>
        <rFont val="Calibri"/>
        <family val="2"/>
        <scheme val="minor"/>
      </rPr>
      <t>3</t>
    </r>
    <r>
      <rPr>
        <sz val="12"/>
        <rFont val="Calibri"/>
        <family val="2"/>
        <scheme val="minor"/>
      </rPr>
      <t xml:space="preserve"> acquired by legal entities</t>
    </r>
  </si>
  <si>
    <r>
      <t xml:space="preserve">     - of which group companies</t>
    </r>
    <r>
      <rPr>
        <vertAlign val="superscript"/>
        <sz val="12"/>
        <rFont val="Calibri"/>
        <family val="2"/>
        <scheme val="minor"/>
      </rPr>
      <t>4</t>
    </r>
    <r>
      <rPr>
        <sz val="12"/>
        <rFont val="Calibri"/>
        <family val="2"/>
        <scheme val="minor"/>
      </rPr>
      <t xml:space="preserve"> acquired</t>
    </r>
  </si>
  <si>
    <r>
      <t>Value of newly issued structured finance instruments</t>
    </r>
    <r>
      <rPr>
        <b/>
        <i/>
        <vertAlign val="superscript"/>
        <sz val="12"/>
        <rFont val="Calibri"/>
        <family val="2"/>
        <scheme val="minor"/>
      </rPr>
      <t>5</t>
    </r>
  </si>
  <si>
    <t>Name</t>
  </si>
  <si>
    <t>Main Indicators of Banks II part, 2015 4Q, thousands EUR</t>
  </si>
  <si>
    <t>Danske Bank A/S data on banking activities in Lithuania**</t>
  </si>
  <si>
    <t>AB DNB bankas, financial group data</t>
  </si>
  <si>
    <t>Lithuanian Central Credit Union</t>
  </si>
  <si>
    <t>Medicinos bankas, financial group data</t>
  </si>
  <si>
    <t>Nordea, data of the group in Lithuania*</t>
  </si>
  <si>
    <t>AB "Citadele" bank, financial group data</t>
  </si>
  <si>
    <t>SEB bank, financial group data</t>
  </si>
  <si>
    <t>Swedbank, AB, financial group data</t>
  </si>
  <si>
    <t>AB Šiaulių bankas, financial group data</t>
  </si>
  <si>
    <t>Pohjola Bank plc Lithuanian branch, financial group data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</si>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</sst>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0\);&quot;- &quot;"/>
    <numFmt numFmtId="165" formatCode="_-* #,##0.00\ [$€-1]_-;\-* #,##0.00\ [$€-1]_-;_-* &quot;-&quot;??\ [$€-1]_-"/>
  </numFmts>
  <fonts count="36" x14ac:knownFonts="1">
    <font>
      <sz val="10"/>
      <name val="Arial"/>
      <charset val="186"/>
    </font>
    <font>
      <sz val="11"/>
      <color theme="1"/>
      <name val="Calibri"/>
      <family val="2"/>
      <charset val="186"/>
      <scheme val="minor"/>
    </font>
    <font>
      <sz val="11"/>
      <color theme="1"/>
      <name val="Calibri"/>
      <family val="2"/>
      <charset val="186"/>
      <scheme val="minor"/>
    </font>
    <font>
      <sz val="8"/>
      <name val="Arial"/>
      <family val="2"/>
      <charset val="186"/>
    </font>
    <font>
      <sz val="12"/>
      <name val="Arial"/>
      <family val="2"/>
      <charset val="186"/>
    </font>
    <font>
      <vertAlign val="superscript"/>
      <sz val="12"/>
      <name val="Calibri"/>
      <family val="2"/>
      <charset val="186"/>
    </font>
    <font>
      <sz val="12"/>
      <name val="Calibri"/>
      <family val="2"/>
      <charset val="186"/>
    </font>
    <font>
      <b/>
      <i/>
      <sz val="12"/>
      <name val="Calibri"/>
      <family val="2"/>
      <charset val="186"/>
    </font>
    <font>
      <b/>
      <i/>
      <vertAlign val="superscript"/>
      <sz val="12"/>
      <name val="Calibri"/>
      <family val="2"/>
      <charset val="186"/>
    </font>
    <font>
      <u/>
      <sz val="12"/>
      <name val="Calibri"/>
      <family val="2"/>
      <charset val="186"/>
    </font>
    <font>
      <b/>
      <sz val="12"/>
      <name val="Calibri"/>
      <family val="2"/>
      <charset val="186"/>
      <scheme val="minor"/>
    </font>
    <font>
      <sz val="12"/>
      <name val="Calibri"/>
      <family val="2"/>
      <charset val="186"/>
      <scheme val="minor"/>
    </font>
    <font>
      <b/>
      <i/>
      <sz val="12"/>
      <name val="Calibri"/>
      <family val="2"/>
      <charset val="186"/>
      <scheme val="minor"/>
    </font>
    <font>
      <vertAlign val="superscript"/>
      <sz val="12"/>
      <name val="Calibri"/>
      <family val="2"/>
      <charset val="186"/>
      <scheme val="minor"/>
    </font>
    <font>
      <b/>
      <sz val="16"/>
      <name val="Calibri"/>
      <family val="2"/>
      <charset val="186"/>
      <scheme val="minor"/>
    </font>
    <font>
      <sz val="10"/>
      <color rgb="FFFF0000"/>
      <name val="Arial"/>
      <family val="2"/>
      <charset val="186"/>
    </font>
    <font>
      <b/>
      <vertAlign val="superscript"/>
      <sz val="12"/>
      <name val="Calibri"/>
      <family val="2"/>
      <charset val="186"/>
      <scheme val="minor"/>
    </font>
    <font>
      <b/>
      <i/>
      <vertAlign val="superscript"/>
      <sz val="12"/>
      <name val="Calibri"/>
      <family val="2"/>
      <charset val="186"/>
      <scheme val="minor"/>
    </font>
    <font>
      <sz val="10"/>
      <name val="Arial"/>
      <family val="2"/>
      <charset val="186"/>
    </font>
    <font>
      <sz val="11"/>
      <name val="Trebuchet MS"/>
      <family val="2"/>
      <charset val="186"/>
    </font>
    <font>
      <sz val="10"/>
      <name val="Helv"/>
    </font>
    <font>
      <sz val="10"/>
      <name val="Arial"/>
      <family val="2"/>
    </font>
    <font>
      <sz val="10"/>
      <color indexed="8"/>
      <name val="MS Sans Serif"/>
      <family val="2"/>
    </font>
    <font>
      <sz val="9"/>
      <name val="Arial"/>
      <family val="2"/>
    </font>
    <font>
      <b/>
      <sz val="12"/>
      <name val="Arial"/>
      <family val="2"/>
      <charset val="186"/>
    </font>
    <font>
      <sz val="12"/>
      <color rgb="FFFF0000"/>
      <name val="Calibri"/>
      <family val="2"/>
      <charset val="186"/>
      <scheme val="minor"/>
    </font>
    <font>
      <sz val="12"/>
      <name val="Calibri"/>
      <family val="2"/>
      <scheme val="minor"/>
    </font>
    <font>
      <b/>
      <sz val="12"/>
      <color theme="1"/>
      <name val="Calibri"/>
      <family val="2"/>
      <scheme val="minor"/>
    </font>
    <font>
      <b/>
      <sz val="12"/>
      <name val="Calibri"/>
      <family val="2"/>
      <scheme val="minor"/>
    </font>
    <font>
      <vertAlign val="superscript"/>
      <sz val="12"/>
      <name val="Calibri"/>
      <family val="2"/>
      <scheme val="minor"/>
    </font>
    <font>
      <b/>
      <i/>
      <sz val="12"/>
      <name val="Calibri"/>
      <family val="2"/>
      <scheme val="minor"/>
    </font>
    <font>
      <i/>
      <sz val="12"/>
      <name val="Calibri"/>
      <family val="2"/>
      <scheme val="minor"/>
    </font>
    <font>
      <i/>
      <vertAlign val="superscript"/>
      <sz val="12"/>
      <name val="Calibri"/>
      <family val="2"/>
      <scheme val="minor"/>
    </font>
    <font>
      <b/>
      <i/>
      <vertAlign val="superscript"/>
      <sz val="12"/>
      <name val="Calibri"/>
      <family val="2"/>
      <scheme val="minor"/>
    </font>
    <font>
      <b/>
      <sz val="14"/>
      <name val="Calibri"/>
      <family val="2"/>
      <scheme val="minor"/>
    </font>
    <font>
      <b/>
      <sz val="14"/>
      <name val="Calibri"/>
      <family val="2"/>
      <charset val="186"/>
      <scheme val="minor"/>
    </font>
  </fonts>
  <fills count="5">
    <fill>
      <patternFill patternType="none"/>
    </fill>
    <fill>
      <patternFill patternType="gray125"/>
    </fill>
    <fill>
      <patternFill patternType="solid">
        <fgColor theme="0" tint="-0.249977111117893"/>
        <bgColor indexed="64"/>
      </patternFill>
    </fill>
    <fill>
      <patternFill patternType="solid">
        <fgColor indexed="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8">
    <xf numFmtId="0" fontId="0" fillId="0" borderId="0"/>
    <xf numFmtId="0" fontId="18" fillId="0" borderId="0"/>
    <xf numFmtId="3" fontId="3" fillId="3" borderId="1">
      <alignment horizontal="right" vertical="center" indent="1"/>
    </xf>
    <xf numFmtId="0" fontId="21" fillId="0" borderId="0"/>
    <xf numFmtId="0" fontId="20" fillId="0" borderId="0"/>
    <xf numFmtId="165" fontId="21" fillId="0" borderId="0" applyFont="0" applyFill="0" applyBorder="0" applyAlignment="0" applyProtection="0"/>
    <xf numFmtId="165" fontId="21" fillId="0" borderId="0" applyFont="0" applyFill="0" applyBorder="0" applyAlignment="0" applyProtection="0"/>
    <xf numFmtId="0" fontId="22" fillId="0" borderId="0"/>
    <xf numFmtId="0" fontId="18" fillId="0" borderId="0"/>
    <xf numFmtId="0" fontId="21" fillId="0" borderId="0"/>
    <xf numFmtId="0" fontId="21" fillId="0" borderId="0"/>
    <xf numFmtId="0" fontId="21" fillId="0" borderId="0"/>
    <xf numFmtId="164" fontId="23" fillId="0" borderId="0" applyNumberFormat="0" applyAlignment="0"/>
    <xf numFmtId="164" fontId="23" fillId="0" borderId="0" applyNumberFormat="0" applyAlignment="0"/>
    <xf numFmtId="43" fontId="21" fillId="0" borderId="0" applyFont="0" applyFill="0" applyBorder="0" applyAlignment="0" applyProtection="0"/>
    <xf numFmtId="0" fontId="2" fillId="0" borderId="0"/>
    <xf numFmtId="0" fontId="1" fillId="0" borderId="0"/>
    <xf numFmtId="0" fontId="18" fillId="0" borderId="0"/>
  </cellStyleXfs>
  <cellXfs count="108">
    <xf numFmtId="0" fontId="0" fillId="0" borderId="0" xfId="0"/>
    <xf numFmtId="0" fontId="4" fillId="0" borderId="0" xfId="0" applyFont="1" applyFill="1"/>
    <xf numFmtId="0" fontId="10" fillId="0" borderId="0" xfId="0" applyFont="1" applyFill="1" applyAlignment="1">
      <alignment wrapText="1"/>
    </xf>
    <xf numFmtId="0" fontId="11" fillId="0" borderId="0" xfId="0" applyFont="1" applyFill="1" applyBorder="1" applyAlignment="1">
      <alignment horizontal="right"/>
    </xf>
    <xf numFmtId="0" fontId="15" fillId="0" borderId="0" xfId="0" applyFont="1" applyFill="1"/>
    <xf numFmtId="0" fontId="10" fillId="0" borderId="2" xfId="0" applyFont="1" applyFill="1" applyBorder="1" applyAlignment="1">
      <alignment horizontal="center" vertical="center"/>
    </xf>
    <xf numFmtId="3" fontId="10" fillId="0" borderId="5" xfId="0" applyNumberFormat="1" applyFont="1" applyFill="1" applyBorder="1" applyAlignment="1">
      <alignment horizontal="center" textRotation="90" wrapText="1"/>
    </xf>
    <xf numFmtId="3" fontId="10" fillId="0" borderId="5" xfId="0" applyNumberFormat="1" applyFont="1" applyFill="1" applyBorder="1" applyAlignment="1">
      <alignment horizontal="center" textRotation="90"/>
    </xf>
    <xf numFmtId="3" fontId="6" fillId="0" borderId="1" xfId="1" applyNumberFormat="1" applyFont="1" applyFill="1" applyBorder="1" applyAlignment="1">
      <alignment horizontal="right"/>
    </xf>
    <xf numFmtId="0" fontId="11" fillId="0" borderId="0" xfId="0" applyFont="1" applyFill="1" applyAlignment="1">
      <alignment vertical="center" wrapText="1"/>
    </xf>
    <xf numFmtId="0" fontId="11" fillId="0" borderId="0" xfId="0" applyFont="1" applyFill="1" applyAlignment="1">
      <alignment vertical="center"/>
    </xf>
    <xf numFmtId="0" fontId="10" fillId="0" borderId="0" xfId="0" applyFont="1" applyFill="1" applyAlignment="1">
      <alignment wrapText="1"/>
    </xf>
    <xf numFmtId="3" fontId="11" fillId="0" borderId="1" xfId="0" applyNumberFormat="1" applyFont="1" applyFill="1" applyBorder="1" applyAlignment="1">
      <alignment horizontal="right"/>
    </xf>
    <xf numFmtId="49" fontId="11" fillId="0" borderId="1" xfId="0" applyNumberFormat="1" applyFont="1" applyFill="1" applyBorder="1" applyAlignment="1">
      <alignment wrapText="1"/>
    </xf>
    <xf numFmtId="0" fontId="11" fillId="0" borderId="1" xfId="0" applyFont="1" applyFill="1" applyBorder="1" applyAlignment="1">
      <alignment wrapText="1"/>
    </xf>
    <xf numFmtId="0" fontId="11" fillId="0" borderId="1" xfId="0" applyFont="1" applyFill="1" applyBorder="1" applyAlignment="1">
      <alignment horizontal="left" wrapText="1"/>
    </xf>
    <xf numFmtId="0" fontId="4" fillId="0" borderId="1" xfId="0" applyFont="1" applyFill="1" applyBorder="1"/>
    <xf numFmtId="0" fontId="11" fillId="0" borderId="1" xfId="0" applyFont="1" applyFill="1" applyBorder="1" applyAlignment="1">
      <alignment horizontal="right" wrapText="1"/>
    </xf>
    <xf numFmtId="3" fontId="11" fillId="0" borderId="1" xfId="0" applyNumberFormat="1" applyFont="1" applyFill="1" applyBorder="1" applyAlignment="1">
      <alignment horizontal="right" wrapText="1"/>
    </xf>
    <xf numFmtId="0" fontId="12" fillId="0" borderId="1" xfId="0" applyFont="1" applyFill="1" applyBorder="1" applyAlignment="1">
      <alignment wrapText="1"/>
    </xf>
    <xf numFmtId="3" fontId="12" fillId="0" borderId="1" xfId="0" applyNumberFormat="1" applyFont="1" applyFill="1" applyBorder="1" applyAlignment="1">
      <alignment horizontal="right" wrapText="1"/>
    </xf>
    <xf numFmtId="0" fontId="12" fillId="0" borderId="1" xfId="0" applyFont="1" applyFill="1" applyBorder="1" applyAlignment="1">
      <alignment horizontal="right" wrapText="1"/>
    </xf>
    <xf numFmtId="0" fontId="10" fillId="0" borderId="1" xfId="0" applyFont="1" applyFill="1" applyBorder="1" applyAlignment="1">
      <alignment horizontal="left" wrapText="1"/>
    </xf>
    <xf numFmtId="3" fontId="10" fillId="0" borderId="1" xfId="0" applyNumberFormat="1" applyFont="1" applyFill="1" applyBorder="1" applyAlignment="1">
      <alignment horizontal="right" wrapText="1"/>
    </xf>
    <xf numFmtId="3" fontId="11" fillId="0" borderId="1" xfId="0" applyNumberFormat="1" applyFont="1" applyFill="1" applyBorder="1" applyAlignment="1">
      <alignment horizontal="left" wrapText="1"/>
    </xf>
    <xf numFmtId="3" fontId="11" fillId="0" borderId="1" xfId="0" applyNumberFormat="1" applyFont="1" applyFill="1" applyBorder="1" applyAlignment="1">
      <alignment wrapText="1"/>
    </xf>
    <xf numFmtId="3" fontId="11" fillId="0" borderId="1" xfId="0" applyNumberFormat="1" applyFont="1" applyFill="1" applyBorder="1" applyAlignment="1">
      <alignment horizontal="left"/>
    </xf>
    <xf numFmtId="0" fontId="11" fillId="0" borderId="1" xfId="0" applyFont="1" applyFill="1" applyBorder="1" applyAlignment="1">
      <alignment horizontal="left"/>
    </xf>
    <xf numFmtId="3" fontId="10" fillId="0" borderId="1" xfId="0" applyNumberFormat="1" applyFont="1" applyFill="1" applyBorder="1" applyAlignment="1">
      <alignment wrapText="1"/>
    </xf>
    <xf numFmtId="0" fontId="10" fillId="0" borderId="0" xfId="0" applyFont="1" applyFill="1" applyBorder="1" applyAlignment="1">
      <alignment horizontal="right"/>
    </xf>
    <xf numFmtId="0" fontId="10" fillId="0" borderId="0" xfId="0" applyFont="1" applyFill="1" applyAlignment="1">
      <alignment vertical="center" wrapText="1"/>
    </xf>
    <xf numFmtId="0" fontId="24" fillId="0" borderId="0" xfId="0" applyFont="1" applyFill="1"/>
    <xf numFmtId="0" fontId="11" fillId="0" borderId="1" xfId="0" applyNumberFormat="1" applyFont="1" applyFill="1" applyBorder="1" applyAlignment="1">
      <alignment wrapText="1"/>
    </xf>
    <xf numFmtId="0" fontId="11" fillId="0" borderId="1" xfId="0" applyNumberFormat="1" applyFont="1" applyFill="1" applyBorder="1" applyAlignment="1">
      <alignment horizontal="right" wrapText="1"/>
    </xf>
    <xf numFmtId="0" fontId="11" fillId="4" borderId="1" xfId="0" applyFont="1" applyFill="1" applyBorder="1" applyAlignment="1">
      <alignment horizontal="left" wrapText="1"/>
    </xf>
    <xf numFmtId="49" fontId="11" fillId="4" borderId="1" xfId="0" applyNumberFormat="1" applyFont="1" applyFill="1" applyBorder="1" applyAlignment="1">
      <alignment wrapText="1"/>
    </xf>
    <xf numFmtId="3" fontId="11" fillId="4" borderId="1" xfId="0" applyNumberFormat="1" applyFont="1" applyFill="1" applyBorder="1" applyAlignment="1">
      <alignment horizontal="right"/>
    </xf>
    <xf numFmtId="0" fontId="11" fillId="4" borderId="1" xfId="0" applyNumberFormat="1" applyFont="1" applyFill="1" applyBorder="1" applyAlignment="1">
      <alignment wrapText="1"/>
    </xf>
    <xf numFmtId="3" fontId="10" fillId="4" borderId="1" xfId="0" applyNumberFormat="1" applyFont="1" applyFill="1" applyBorder="1" applyAlignment="1">
      <alignment wrapText="1"/>
    </xf>
    <xf numFmtId="3" fontId="11" fillId="0" borderId="2" xfId="1" applyNumberFormat="1" applyFont="1" applyFill="1" applyBorder="1" applyAlignment="1">
      <alignment horizontal="right"/>
    </xf>
    <xf numFmtId="3" fontId="11" fillId="0" borderId="2" xfId="1" applyNumberFormat="1" applyFont="1" applyFill="1" applyBorder="1" applyAlignment="1">
      <alignment horizontal="right"/>
    </xf>
    <xf numFmtId="3" fontId="11" fillId="0" borderId="2" xfId="1" applyNumberFormat="1" applyFont="1" applyFill="1" applyBorder="1" applyAlignment="1">
      <alignment horizontal="right"/>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1" fillId="4" borderId="1" xfId="1" applyNumberFormat="1" applyFont="1" applyFill="1" applyBorder="1" applyAlignment="1">
      <alignment wrapText="1"/>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1" fillId="4" borderId="1" xfId="1" applyNumberFormat="1" applyFont="1" applyFill="1" applyBorder="1" applyAlignment="1">
      <alignment horizontal="right"/>
    </xf>
    <xf numFmtId="0" fontId="11" fillId="0" borderId="1" xfId="1" applyFont="1" applyFill="1" applyBorder="1" applyAlignment="1">
      <alignment horizontal="right" wrapText="1"/>
    </xf>
    <xf numFmtId="3" fontId="11" fillId="4" borderId="1" xfId="1" applyNumberFormat="1" applyFont="1" applyFill="1" applyBorder="1" applyAlignment="1">
      <alignment horizontal="right"/>
    </xf>
    <xf numFmtId="0" fontId="11" fillId="0" borderId="1" xfId="1" applyFont="1" applyFill="1" applyBorder="1" applyAlignment="1">
      <alignment horizontal="left" wrapText="1"/>
    </xf>
    <xf numFmtId="3" fontId="11" fillId="0" borderId="1" xfId="1" applyNumberFormat="1" applyFont="1" applyFill="1" applyBorder="1" applyAlignment="1">
      <alignment horizontal="right" wrapText="1"/>
    </xf>
    <xf numFmtId="3" fontId="11" fillId="0" borderId="1" xfId="1" applyNumberFormat="1" applyFont="1" applyFill="1" applyBorder="1" applyAlignment="1">
      <alignment horizontal="right" wrapText="1"/>
    </xf>
    <xf numFmtId="3" fontId="11" fillId="0" borderId="1" xfId="1" applyNumberFormat="1" applyFont="1" applyFill="1" applyBorder="1" applyAlignment="1">
      <alignment horizontal="right" wrapText="1"/>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25"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1" fillId="0" borderId="1" xfId="17" applyNumberFormat="1" applyFont="1" applyFill="1" applyBorder="1" applyAlignment="1">
      <alignment horizontal="right"/>
    </xf>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xf>
    <xf numFmtId="3" fontId="19" fillId="0" borderId="1" xfId="0" applyNumberFormat="1" applyFont="1" applyBorder="1"/>
    <xf numFmtId="3" fontId="11" fillId="0" borderId="2" xfId="1" applyNumberFormat="1" applyFont="1" applyFill="1" applyBorder="1" applyAlignment="1">
      <alignment horizontal="right"/>
    </xf>
    <xf numFmtId="3" fontId="11" fillId="0" borderId="2" xfId="1" applyNumberFormat="1" applyFont="1" applyFill="1" applyBorder="1" applyAlignment="1">
      <alignment horizontal="right"/>
    </xf>
    <xf numFmtId="3" fontId="14" fillId="0" borderId="0" xfId="0" applyNumberFormat="1" applyFont="1" applyFill="1" applyAlignment="1">
      <alignment horizontal="center" vertical="center" wrapText="1"/>
    </xf>
    <xf numFmtId="3" fontId="14" fillId="0" borderId="3" xfId="0" applyNumberFormat="1" applyFont="1" applyFill="1" applyBorder="1" applyAlignment="1">
      <alignment horizontal="center" vertical="center" wrapText="1"/>
    </xf>
    <xf numFmtId="0" fontId="13" fillId="0" borderId="0" xfId="0" applyFont="1" applyFill="1" applyAlignment="1">
      <alignment horizontal="left" vertical="center" wrapText="1"/>
    </xf>
    <xf numFmtId="0" fontId="6"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12" fillId="2" borderId="4" xfId="0" applyFont="1" applyFill="1" applyBorder="1" applyAlignment="1">
      <alignment vertical="center" wrapText="1"/>
    </xf>
    <xf numFmtId="0" fontId="12" fillId="2" borderId="2" xfId="0" applyFont="1" applyFill="1" applyBorder="1" applyAlignment="1">
      <alignment vertical="center" wrapText="1" readingOrder="1"/>
    </xf>
    <xf numFmtId="0" fontId="12" fillId="2" borderId="6" xfId="0" applyFont="1" applyFill="1" applyBorder="1" applyAlignment="1">
      <alignment vertical="center" wrapText="1" readingOrder="1"/>
    </xf>
    <xf numFmtId="3" fontId="12" fillId="2" borderId="2" xfId="0" applyNumberFormat="1" applyFont="1" applyFill="1" applyBorder="1" applyAlignment="1">
      <alignment vertical="center" wrapText="1"/>
    </xf>
    <xf numFmtId="3" fontId="12" fillId="2" borderId="6" xfId="0" applyNumberFormat="1"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26" fillId="0" borderId="0" xfId="0" applyFont="1" applyAlignment="1">
      <alignment vertical="center" wrapText="1"/>
    </xf>
    <xf numFmtId="0" fontId="27" fillId="0" borderId="0" xfId="0" applyFont="1"/>
    <xf numFmtId="0" fontId="28" fillId="0" borderId="0" xfId="0" applyFont="1" applyAlignment="1">
      <alignment vertical="center" wrapText="1"/>
    </xf>
    <xf numFmtId="0" fontId="28" fillId="0" borderId="0" xfId="0" applyFont="1" applyAlignment="1">
      <alignment wrapText="1"/>
    </xf>
    <xf numFmtId="0" fontId="29"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xf numFmtId="0" fontId="26" fillId="0" borderId="1" xfId="0" applyFont="1" applyBorder="1" applyAlignment="1">
      <alignment wrapText="1"/>
    </xf>
    <xf numFmtId="0" fontId="30" fillId="2" borderId="2" xfId="0" applyFont="1" applyFill="1" applyBorder="1" applyAlignment="1">
      <alignment vertical="center" wrapText="1"/>
    </xf>
    <xf numFmtId="49" fontId="26" fillId="0" borderId="1" xfId="0" applyNumberFormat="1" applyFont="1" applyBorder="1" applyAlignment="1">
      <alignment wrapText="1"/>
    </xf>
    <xf numFmtId="49" fontId="26" fillId="4" borderId="1" xfId="0" applyNumberFormat="1" applyFont="1" applyFill="1" applyBorder="1" applyAlignment="1">
      <alignment wrapText="1"/>
    </xf>
    <xf numFmtId="49" fontId="26" fillId="0" borderId="1" xfId="0" applyNumberFormat="1" applyFont="1" applyBorder="1"/>
    <xf numFmtId="0" fontId="31" fillId="0" borderId="1" xfId="0" applyFont="1" applyBorder="1" applyAlignment="1">
      <alignment wrapText="1"/>
    </xf>
    <xf numFmtId="0" fontId="26" fillId="0" borderId="2" xfId="0" applyFont="1" applyBorder="1" applyAlignment="1">
      <alignment horizontal="left" wrapText="1"/>
    </xf>
    <xf numFmtId="0" fontId="26" fillId="0" borderId="2" xfId="0" applyFont="1" applyBorder="1" applyAlignment="1">
      <alignment wrapText="1"/>
    </xf>
    <xf numFmtId="0" fontId="30" fillId="2" borderId="2" xfId="0" applyFont="1" applyFill="1" applyBorder="1" applyAlignment="1">
      <alignment vertical="center" wrapText="1" readingOrder="1"/>
    </xf>
    <xf numFmtId="0" fontId="26" fillId="4" borderId="2" xfId="0" applyFont="1" applyFill="1" applyBorder="1" applyAlignment="1">
      <alignment horizontal="left" wrapText="1"/>
    </xf>
    <xf numFmtId="3" fontId="26" fillId="0" borderId="2" xfId="0" applyNumberFormat="1" applyFont="1" applyBorder="1" applyAlignment="1">
      <alignment wrapText="1"/>
    </xf>
    <xf numFmtId="3" fontId="26" fillId="0" borderId="2" xfId="0" applyNumberFormat="1" applyFont="1" applyBorder="1" applyAlignment="1">
      <alignment horizontal="left" wrapText="1"/>
    </xf>
    <xf numFmtId="3" fontId="26" fillId="0" borderId="2" xfId="0" applyNumberFormat="1" applyFont="1" applyBorder="1" applyAlignment="1">
      <alignment horizontal="left"/>
    </xf>
    <xf numFmtId="3" fontId="30" fillId="2" borderId="2" xfId="0" applyNumberFormat="1" applyFont="1" applyFill="1" applyBorder="1" applyAlignment="1">
      <alignment vertical="center" wrapText="1"/>
    </xf>
    <xf numFmtId="3" fontId="14" fillId="0" borderId="0" xfId="0" applyNumberFormat="1" applyFont="1" applyFill="1" applyAlignment="1">
      <alignment horizontal="center" vertical="center"/>
    </xf>
    <xf numFmtId="3" fontId="14" fillId="0" borderId="3" xfId="0" applyNumberFormat="1" applyFont="1" applyFill="1" applyBorder="1" applyAlignment="1">
      <alignment horizontal="center" vertical="center"/>
    </xf>
    <xf numFmtId="3" fontId="12" fillId="2" borderId="6" xfId="0" applyNumberFormat="1" applyFont="1" applyFill="1" applyBorder="1" applyAlignment="1">
      <alignment horizontal="right" vertical="center" wrapText="1"/>
    </xf>
    <xf numFmtId="0" fontId="11" fillId="0" borderId="1" xfId="0" applyFont="1" applyFill="1" applyBorder="1" applyAlignment="1">
      <alignment horizontal="right"/>
    </xf>
    <xf numFmtId="4" fontId="34" fillId="4" borderId="5" xfId="0" applyNumberFormat="1" applyFont="1" applyFill="1" applyBorder="1" applyAlignment="1">
      <alignment horizontal="center" textRotation="90" wrapText="1"/>
    </xf>
    <xf numFmtId="3" fontId="35" fillId="0" borderId="5" xfId="0" applyNumberFormat="1" applyFont="1" applyBorder="1" applyAlignment="1">
      <alignment horizontal="center" textRotation="90" wrapText="1"/>
    </xf>
    <xf numFmtId="4" fontId="34" fillId="4" borderId="7" xfId="0" applyNumberFormat="1" applyFont="1" applyFill="1" applyBorder="1" applyAlignment="1">
      <alignment horizontal="center" textRotation="90" wrapText="1"/>
    </xf>
  </cellXfs>
  <cellStyles count="18">
    <cellStyle name="Comma 2" xfId="14" xr:uid="{00000000-0005-0000-0000-000000000000}"/>
    <cellStyle name="Euro" xfId="6" xr:uid="{00000000-0005-0000-0000-000001000000}"/>
    <cellStyle name="Euro 2" xfId="5" xr:uid="{00000000-0005-0000-0000-000002000000}"/>
    <cellStyle name="FSC Calculated amount" xfId="2" xr:uid="{00000000-0005-0000-0000-000003000000}"/>
    <cellStyle name="Įprastas 2" xfId="17" xr:uid="{00000000-0005-0000-0000-000004000000}"/>
    <cellStyle name="Normaali_Taul1" xfId="7" xr:uid="{00000000-0005-0000-0000-000005000000}"/>
    <cellStyle name="Normal" xfId="0" builtinId="0"/>
    <cellStyle name="Normal 2" xfId="1" xr:uid="{00000000-0005-0000-0000-000007000000}"/>
    <cellStyle name="Normal 2 2" xfId="3" xr:uid="{00000000-0005-0000-0000-000008000000}"/>
    <cellStyle name="Normal 2 2 2" xfId="8" xr:uid="{00000000-0005-0000-0000-000009000000}"/>
    <cellStyle name="Normal 3" xfId="9" xr:uid="{00000000-0005-0000-0000-00000A000000}"/>
    <cellStyle name="Normal 4" xfId="10" xr:uid="{00000000-0005-0000-0000-00000B000000}"/>
    <cellStyle name="Normal 5" xfId="15" xr:uid="{00000000-0005-0000-0000-00000C000000}"/>
    <cellStyle name="Normal 5 2" xfId="16" xr:uid="{00000000-0005-0000-0000-00000D000000}"/>
    <cellStyle name="Normal 9" xfId="11" xr:uid="{00000000-0005-0000-0000-00000E000000}"/>
    <cellStyle name="Sampo" xfId="12" xr:uid="{00000000-0005-0000-0000-00000F000000}"/>
    <cellStyle name="Sampo 2" xfId="13" xr:uid="{00000000-0005-0000-0000-000010000000}"/>
    <cellStyle name="Style 1" xfId="4"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7"/>
  <sheetViews>
    <sheetView showGridLines="0" topLeftCell="A36" zoomScale="55" zoomScaleNormal="55" zoomScaleSheetLayoutView="75" workbookViewId="0">
      <selection activeCell="E48" sqref="E48"/>
    </sheetView>
  </sheetViews>
  <sheetFormatPr defaultColWidth="9.1796875" defaultRowHeight="15.5" x14ac:dyDescent="0.35"/>
  <cols>
    <col min="1" max="1" width="74.1796875" style="1" customWidth="1"/>
    <col min="2" max="11" width="15.7265625" style="1" customWidth="1"/>
    <col min="12" max="12" width="15.7265625" style="31" customWidth="1"/>
    <col min="13" max="21" width="9.1796875" style="1"/>
    <col min="22" max="22" width="9.1796875" style="1" customWidth="1"/>
    <col min="23" max="16384" width="9.1796875" style="1"/>
  </cols>
  <sheetData>
    <row r="1" spans="1:12" ht="15" customHeight="1" x14ac:dyDescent="0.35">
      <c r="A1" s="66" t="s">
        <v>52</v>
      </c>
      <c r="B1" s="66"/>
      <c r="C1" s="66"/>
      <c r="D1" s="66"/>
      <c r="E1" s="66"/>
      <c r="F1" s="66"/>
      <c r="G1" s="66"/>
      <c r="H1" s="66"/>
      <c r="I1" s="66"/>
      <c r="J1" s="66"/>
      <c r="K1" s="66"/>
      <c r="L1" s="66"/>
    </row>
    <row r="2" spans="1:12" x14ac:dyDescent="0.35">
      <c r="A2" s="66"/>
      <c r="B2" s="66"/>
      <c r="C2" s="66"/>
      <c r="D2" s="66"/>
      <c r="E2" s="66"/>
      <c r="F2" s="66"/>
      <c r="G2" s="66"/>
      <c r="H2" s="66"/>
      <c r="I2" s="66"/>
      <c r="J2" s="66"/>
      <c r="K2" s="66"/>
      <c r="L2" s="66"/>
    </row>
    <row r="3" spans="1:12" ht="15" customHeight="1" x14ac:dyDescent="0.35">
      <c r="A3" s="66"/>
      <c r="B3" s="66"/>
      <c r="C3" s="66"/>
      <c r="D3" s="66"/>
      <c r="E3" s="66"/>
      <c r="F3" s="66"/>
      <c r="G3" s="66"/>
      <c r="H3" s="66"/>
      <c r="I3" s="66"/>
      <c r="J3" s="66"/>
      <c r="K3" s="66"/>
      <c r="L3" s="66"/>
    </row>
    <row r="4" spans="1:12" ht="27.75" customHeight="1" x14ac:dyDescent="0.35">
      <c r="A4" s="67"/>
      <c r="B4" s="67"/>
      <c r="C4" s="67"/>
      <c r="D4" s="67"/>
      <c r="E4" s="67"/>
      <c r="F4" s="67"/>
      <c r="G4" s="67"/>
      <c r="H4" s="67"/>
      <c r="I4" s="67"/>
      <c r="J4" s="67"/>
      <c r="K4" s="67"/>
      <c r="L4" s="67"/>
    </row>
    <row r="5" spans="1:12" ht="180" customHeight="1" x14ac:dyDescent="0.35">
      <c r="A5" s="5" t="s">
        <v>2</v>
      </c>
      <c r="B5" s="6" t="s">
        <v>43</v>
      </c>
      <c r="C5" s="6" t="s">
        <v>46</v>
      </c>
      <c r="D5" s="6" t="s">
        <v>42</v>
      </c>
      <c r="E5" s="6" t="s">
        <v>48</v>
      </c>
      <c r="F5" s="6" t="s">
        <v>41</v>
      </c>
      <c r="G5" s="6" t="s">
        <v>45</v>
      </c>
      <c r="H5" s="6" t="s">
        <v>47</v>
      </c>
      <c r="I5" s="6" t="s">
        <v>51</v>
      </c>
      <c r="J5" s="6" t="s">
        <v>39</v>
      </c>
      <c r="K5" s="6" t="s">
        <v>49</v>
      </c>
      <c r="L5" s="7" t="s">
        <v>40</v>
      </c>
    </row>
    <row r="6" spans="1:12" x14ac:dyDescent="0.35">
      <c r="A6" s="14" t="s">
        <v>1</v>
      </c>
      <c r="B6" s="12">
        <v>17543</v>
      </c>
      <c r="C6" s="44">
        <v>2473</v>
      </c>
      <c r="D6" s="14"/>
      <c r="E6" s="14"/>
      <c r="F6" s="12">
        <v>33633</v>
      </c>
      <c r="G6" s="14">
        <v>0</v>
      </c>
      <c r="H6" s="12">
        <v>32602</v>
      </c>
      <c r="I6" s="25">
        <v>18337</v>
      </c>
      <c r="J6" s="12">
        <v>5928</v>
      </c>
      <c r="K6" s="14"/>
      <c r="L6" s="28">
        <f>SUM(B6:K6)</f>
        <v>110516</v>
      </c>
    </row>
    <row r="7" spans="1:12" x14ac:dyDescent="0.35">
      <c r="A7" s="71" t="s">
        <v>14</v>
      </c>
      <c r="B7" s="72"/>
      <c r="C7" s="72"/>
      <c r="D7" s="72"/>
      <c r="E7" s="72"/>
      <c r="F7" s="72"/>
      <c r="G7" s="72"/>
      <c r="H7" s="72"/>
      <c r="I7" s="72"/>
      <c r="J7" s="72"/>
      <c r="K7" s="72"/>
      <c r="L7" s="73"/>
    </row>
    <row r="8" spans="1:12" x14ac:dyDescent="0.35">
      <c r="A8" s="13" t="s">
        <v>15</v>
      </c>
      <c r="B8" s="12">
        <v>277237</v>
      </c>
      <c r="C8" s="45">
        <v>992284</v>
      </c>
      <c r="D8" s="64">
        <v>0</v>
      </c>
      <c r="E8" s="32">
        <v>30151</v>
      </c>
      <c r="F8" s="12">
        <v>208741</v>
      </c>
      <c r="G8" s="62">
        <v>43112</v>
      </c>
      <c r="H8" s="12">
        <v>2134674</v>
      </c>
      <c r="I8" s="62">
        <v>2780434</v>
      </c>
      <c r="J8" s="12">
        <v>260661</v>
      </c>
      <c r="K8" s="39">
        <v>41</v>
      </c>
      <c r="L8" s="28">
        <f t="shared" ref="L8:L9" si="0">SUM(B8:K8)</f>
        <v>6727335</v>
      </c>
    </row>
    <row r="9" spans="1:12" x14ac:dyDescent="0.35">
      <c r="A9" s="35" t="s">
        <v>16</v>
      </c>
      <c r="B9" s="36">
        <v>531896</v>
      </c>
      <c r="C9" s="45">
        <v>845694</v>
      </c>
      <c r="D9" s="64">
        <v>4</v>
      </c>
      <c r="E9" s="37">
        <v>30674</v>
      </c>
      <c r="F9" s="36">
        <v>773502</v>
      </c>
      <c r="G9" s="62">
        <v>139902</v>
      </c>
      <c r="H9" s="36">
        <v>1408453</v>
      </c>
      <c r="I9" s="50">
        <v>1067930</v>
      </c>
      <c r="J9" s="36">
        <v>166459</v>
      </c>
      <c r="K9" s="39">
        <v>10904</v>
      </c>
      <c r="L9" s="38">
        <f t="shared" si="0"/>
        <v>4975418</v>
      </c>
    </row>
    <row r="10" spans="1:12" ht="31.5" customHeight="1" x14ac:dyDescent="0.35">
      <c r="A10" s="71" t="s">
        <v>18</v>
      </c>
      <c r="B10" s="72"/>
      <c r="C10" s="72"/>
      <c r="D10" s="72"/>
      <c r="E10" s="72"/>
      <c r="F10" s="72"/>
      <c r="G10" s="72"/>
      <c r="H10" s="72"/>
      <c r="I10" s="72"/>
      <c r="J10" s="72"/>
      <c r="K10" s="72"/>
      <c r="L10" s="73"/>
    </row>
    <row r="11" spans="1:12" x14ac:dyDescent="0.35">
      <c r="A11" s="13" t="s">
        <v>17</v>
      </c>
      <c r="B11" s="12">
        <v>73036</v>
      </c>
      <c r="C11" s="46">
        <v>271388</v>
      </c>
      <c r="D11" s="65">
        <v>0</v>
      </c>
      <c r="E11" s="33">
        <v>139736</v>
      </c>
      <c r="F11" s="12">
        <v>146686</v>
      </c>
      <c r="G11" s="55">
        <v>129028</v>
      </c>
      <c r="H11" s="12">
        <v>708348</v>
      </c>
      <c r="I11" s="62">
        <v>1168387</v>
      </c>
      <c r="J11" s="12">
        <v>911153</v>
      </c>
      <c r="K11" s="40">
        <v>0</v>
      </c>
      <c r="L11" s="28">
        <f>SUM(B11:K11)</f>
        <v>3547762</v>
      </c>
    </row>
    <row r="12" spans="1:12" x14ac:dyDescent="0.35">
      <c r="A12" s="13" t="s">
        <v>16</v>
      </c>
      <c r="B12" s="12">
        <v>17098</v>
      </c>
      <c r="C12" s="46">
        <v>19127</v>
      </c>
      <c r="D12" s="65">
        <v>80</v>
      </c>
      <c r="E12" s="33">
        <v>4671</v>
      </c>
      <c r="F12" s="12">
        <v>168732</v>
      </c>
      <c r="G12" s="55">
        <v>10524</v>
      </c>
      <c r="H12" s="12">
        <v>19770</v>
      </c>
      <c r="I12" s="62">
        <v>26804</v>
      </c>
      <c r="J12" s="12">
        <v>39775</v>
      </c>
      <c r="K12" s="40">
        <v>3001</v>
      </c>
      <c r="L12" s="28">
        <f t="shared" ref="L12:L44" si="1">SUM(B12:K12)</f>
        <v>309582</v>
      </c>
    </row>
    <row r="13" spans="1:12" x14ac:dyDescent="0.35">
      <c r="A13" s="14"/>
      <c r="B13" s="16"/>
      <c r="C13" s="17"/>
      <c r="D13" s="14"/>
      <c r="E13" s="17"/>
      <c r="F13" s="14"/>
      <c r="G13" s="17"/>
      <c r="H13" s="12"/>
      <c r="I13" s="62">
        <v>5043555</v>
      </c>
      <c r="J13" s="12"/>
      <c r="K13" s="14"/>
      <c r="L13" s="28">
        <f t="shared" si="1"/>
        <v>5043555</v>
      </c>
    </row>
    <row r="14" spans="1:12" ht="36" customHeight="1" x14ac:dyDescent="0.35">
      <c r="A14" s="71" t="s">
        <v>19</v>
      </c>
      <c r="B14" s="72"/>
      <c r="C14" s="72"/>
      <c r="D14" s="72"/>
      <c r="E14" s="72"/>
      <c r="F14" s="72"/>
      <c r="G14" s="72"/>
      <c r="H14" s="72"/>
      <c r="I14" s="72"/>
      <c r="J14" s="72"/>
      <c r="K14" s="72"/>
      <c r="L14" s="72"/>
    </row>
    <row r="15" spans="1:12" x14ac:dyDescent="0.35">
      <c r="A15" s="13" t="s">
        <v>9</v>
      </c>
      <c r="B15" s="12">
        <v>577083</v>
      </c>
      <c r="C15" s="47">
        <v>1141465</v>
      </c>
      <c r="D15" s="12">
        <v>219</v>
      </c>
      <c r="E15" s="33">
        <v>3235</v>
      </c>
      <c r="F15" s="12">
        <v>725091</v>
      </c>
      <c r="G15" s="56">
        <v>77842</v>
      </c>
      <c r="H15" s="12">
        <v>1817779</v>
      </c>
      <c r="I15" s="62">
        <v>1643904</v>
      </c>
      <c r="J15" s="12">
        <v>31380</v>
      </c>
      <c r="K15" s="41">
        <v>0</v>
      </c>
      <c r="L15" s="28">
        <f t="shared" si="1"/>
        <v>6017998</v>
      </c>
    </row>
    <row r="16" spans="1:12" x14ac:dyDescent="0.35">
      <c r="A16" s="13" t="s">
        <v>10</v>
      </c>
      <c r="B16" s="12">
        <v>4440</v>
      </c>
      <c r="C16" s="47">
        <v>68899</v>
      </c>
      <c r="D16" s="12">
        <v>0</v>
      </c>
      <c r="E16" s="33">
        <v>421</v>
      </c>
      <c r="F16" s="12">
        <v>3663</v>
      </c>
      <c r="G16" s="56">
        <v>10431</v>
      </c>
      <c r="H16" s="12">
        <v>51566</v>
      </c>
      <c r="I16" s="62">
        <v>222788</v>
      </c>
      <c r="J16" s="12">
        <v>56931</v>
      </c>
      <c r="K16" s="41">
        <v>0</v>
      </c>
      <c r="L16" s="28">
        <f t="shared" si="1"/>
        <v>419139</v>
      </c>
    </row>
    <row r="17" spans="1:15" ht="31" x14ac:dyDescent="0.35">
      <c r="A17" s="13" t="s">
        <v>11</v>
      </c>
      <c r="B17" s="12">
        <v>21668</v>
      </c>
      <c r="C17" s="47">
        <v>214695</v>
      </c>
      <c r="D17" s="12">
        <v>1665</v>
      </c>
      <c r="E17" s="33">
        <v>26876</v>
      </c>
      <c r="F17" s="12">
        <v>101798</v>
      </c>
      <c r="G17" s="56">
        <v>26130</v>
      </c>
      <c r="H17" s="12">
        <v>203523</v>
      </c>
      <c r="I17" s="62">
        <v>198396</v>
      </c>
      <c r="J17" s="63">
        <v>130036</v>
      </c>
      <c r="K17" s="41">
        <v>0</v>
      </c>
      <c r="L17" s="28">
        <f t="shared" si="1"/>
        <v>924787</v>
      </c>
    </row>
    <row r="18" spans="1:15" ht="31" x14ac:dyDescent="0.35">
      <c r="A18" s="19" t="s">
        <v>12</v>
      </c>
      <c r="B18" s="12">
        <v>3173</v>
      </c>
      <c r="C18" s="48">
        <v>38113</v>
      </c>
      <c r="D18" s="12">
        <v>0</v>
      </c>
      <c r="E18" s="21">
        <v>1762</v>
      </c>
      <c r="F18" s="12">
        <v>39119</v>
      </c>
      <c r="G18" s="56">
        <v>4230</v>
      </c>
      <c r="H18" s="12">
        <v>42675</v>
      </c>
      <c r="I18" s="62">
        <v>38164</v>
      </c>
      <c r="J18" s="12">
        <v>9553</v>
      </c>
      <c r="K18" s="41">
        <v>0</v>
      </c>
      <c r="L18" s="28">
        <f t="shared" si="1"/>
        <v>176789</v>
      </c>
    </row>
    <row r="19" spans="1:15" x14ac:dyDescent="0.35">
      <c r="A19" s="14"/>
      <c r="B19" s="14"/>
      <c r="C19" s="14"/>
      <c r="D19" s="14"/>
      <c r="E19" s="14"/>
      <c r="F19" s="14"/>
      <c r="G19" s="14"/>
      <c r="H19" s="14"/>
      <c r="I19" s="14"/>
      <c r="J19" s="14"/>
      <c r="K19" s="14"/>
      <c r="L19" s="28"/>
    </row>
    <row r="20" spans="1:15" ht="48.5" x14ac:dyDescent="0.35">
      <c r="A20" s="22" t="s">
        <v>23</v>
      </c>
      <c r="B20" s="12">
        <v>312862</v>
      </c>
      <c r="C20" s="50">
        <v>1331928</v>
      </c>
      <c r="D20" s="12">
        <v>14490</v>
      </c>
      <c r="E20" s="23">
        <v>102040</v>
      </c>
      <c r="F20" s="12">
        <v>1034180</v>
      </c>
      <c r="G20" s="57">
        <v>88702</v>
      </c>
      <c r="H20" s="12">
        <v>2672273</v>
      </c>
      <c r="I20" s="8">
        <v>1650272</v>
      </c>
      <c r="J20" s="12">
        <v>646999</v>
      </c>
      <c r="K20" s="42">
        <v>332901</v>
      </c>
      <c r="L20" s="28">
        <f t="shared" si="1"/>
        <v>8186647</v>
      </c>
    </row>
    <row r="21" spans="1:15" x14ac:dyDescent="0.35">
      <c r="A21" s="14"/>
      <c r="B21" s="12"/>
      <c r="C21" s="49"/>
      <c r="D21" s="12"/>
      <c r="E21" s="17"/>
      <c r="F21" s="12"/>
      <c r="G21" s="58"/>
      <c r="H21" s="12"/>
      <c r="I21" s="8"/>
      <c r="J21" s="12"/>
      <c r="K21" s="42"/>
      <c r="L21" s="28"/>
    </row>
    <row r="22" spans="1:15" ht="33" x14ac:dyDescent="0.35">
      <c r="A22" s="19" t="s">
        <v>24</v>
      </c>
      <c r="B22" s="12">
        <v>81242</v>
      </c>
      <c r="C22" s="50">
        <v>104431</v>
      </c>
      <c r="D22" s="12">
        <v>0</v>
      </c>
      <c r="E22" s="20">
        <v>9631</v>
      </c>
      <c r="F22" s="12">
        <v>311719</v>
      </c>
      <c r="G22" s="57">
        <v>33568</v>
      </c>
      <c r="H22" s="12">
        <v>353095</v>
      </c>
      <c r="I22" s="8">
        <v>264527</v>
      </c>
      <c r="J22" s="12">
        <v>48255</v>
      </c>
      <c r="K22" s="42">
        <v>0</v>
      </c>
      <c r="L22" s="28">
        <f t="shared" si="1"/>
        <v>1206468</v>
      </c>
    </row>
    <row r="23" spans="1:15" x14ac:dyDescent="0.35">
      <c r="A23" s="14"/>
      <c r="B23" s="14"/>
      <c r="C23" s="14"/>
      <c r="D23" s="14"/>
      <c r="E23" s="14"/>
      <c r="F23" s="14"/>
      <c r="G23" s="14"/>
      <c r="H23" s="14"/>
      <c r="I23" s="14"/>
      <c r="J23" s="14"/>
      <c r="K23" s="14"/>
      <c r="L23" s="28"/>
    </row>
    <row r="24" spans="1:15" ht="51.75" customHeight="1" x14ac:dyDescent="0.35">
      <c r="A24" s="74" t="s">
        <v>37</v>
      </c>
      <c r="B24" s="75"/>
      <c r="C24" s="75"/>
      <c r="D24" s="75"/>
      <c r="E24" s="75"/>
      <c r="F24" s="75"/>
      <c r="G24" s="75"/>
      <c r="H24" s="75"/>
      <c r="I24" s="75"/>
      <c r="J24" s="75"/>
      <c r="K24" s="75"/>
      <c r="L24" s="72"/>
    </row>
    <row r="25" spans="1:15" x14ac:dyDescent="0.35">
      <c r="A25" s="34" t="s">
        <v>50</v>
      </c>
      <c r="B25" s="12">
        <v>41638</v>
      </c>
      <c r="C25" s="52">
        <v>27704</v>
      </c>
      <c r="D25" s="15"/>
      <c r="E25" s="24">
        <v>6578</v>
      </c>
      <c r="F25" s="12">
        <v>47914</v>
      </c>
      <c r="G25" s="60">
        <v>3040.0210299999999</v>
      </c>
      <c r="H25" s="12">
        <v>72356</v>
      </c>
      <c r="I25" s="8">
        <v>37771</v>
      </c>
      <c r="J25" s="12">
        <v>12832</v>
      </c>
      <c r="K25" s="43">
        <v>21640</v>
      </c>
      <c r="L25" s="28">
        <f t="shared" si="1"/>
        <v>271473.02103</v>
      </c>
    </row>
    <row r="26" spans="1:15" x14ac:dyDescent="0.35">
      <c r="A26" s="15" t="s">
        <v>3</v>
      </c>
      <c r="B26" s="12">
        <v>110347</v>
      </c>
      <c r="C26" s="52">
        <v>123866</v>
      </c>
      <c r="D26" s="15"/>
      <c r="E26" s="24">
        <v>3419</v>
      </c>
      <c r="F26" s="12">
        <v>45457</v>
      </c>
      <c r="G26" s="60">
        <v>17910.246999999999</v>
      </c>
      <c r="H26" s="12">
        <v>300314</v>
      </c>
      <c r="I26" s="8">
        <v>155801</v>
      </c>
      <c r="J26" s="12">
        <v>36010</v>
      </c>
      <c r="K26" s="43">
        <v>78259</v>
      </c>
      <c r="L26" s="28">
        <f t="shared" si="1"/>
        <v>871383.24699999997</v>
      </c>
    </row>
    <row r="27" spans="1:15" x14ac:dyDescent="0.35">
      <c r="A27" s="15" t="s">
        <v>4</v>
      </c>
      <c r="B27" s="12">
        <v>18875</v>
      </c>
      <c r="C27" s="52">
        <v>30167</v>
      </c>
      <c r="D27" s="15"/>
      <c r="E27" s="15">
        <v>217</v>
      </c>
      <c r="F27" s="12">
        <v>57833</v>
      </c>
      <c r="G27" s="59">
        <v>1083.4529</v>
      </c>
      <c r="H27" s="12">
        <v>48104</v>
      </c>
      <c r="I27" s="8">
        <v>34919</v>
      </c>
      <c r="J27" s="12">
        <v>5266</v>
      </c>
      <c r="K27" s="43"/>
      <c r="L27" s="28">
        <f t="shared" si="1"/>
        <v>196464.4529</v>
      </c>
    </row>
    <row r="28" spans="1:15" x14ac:dyDescent="0.35">
      <c r="A28" s="15"/>
      <c r="B28" s="16"/>
      <c r="C28" s="51"/>
      <c r="D28" s="15"/>
      <c r="E28" s="15"/>
      <c r="F28" s="15"/>
      <c r="G28" s="15"/>
      <c r="H28" s="15"/>
      <c r="I28" s="15"/>
      <c r="J28" s="12"/>
      <c r="K28" s="43"/>
      <c r="L28" s="28"/>
    </row>
    <row r="29" spans="1:15" ht="33.75" customHeight="1" x14ac:dyDescent="0.35">
      <c r="A29" s="74" t="s">
        <v>38</v>
      </c>
      <c r="B29" s="75"/>
      <c r="C29" s="75"/>
      <c r="D29" s="75"/>
      <c r="E29" s="75"/>
      <c r="F29" s="75"/>
      <c r="G29" s="75"/>
      <c r="H29" s="75"/>
      <c r="I29" s="75"/>
      <c r="J29" s="75"/>
      <c r="K29" s="75"/>
      <c r="L29" s="72"/>
    </row>
    <row r="30" spans="1:15" ht="18" customHeight="1" x14ac:dyDescent="0.35">
      <c r="A30" s="15" t="s">
        <v>20</v>
      </c>
      <c r="B30" s="12">
        <v>3114</v>
      </c>
      <c r="C30" s="53">
        <v>41267</v>
      </c>
      <c r="D30" s="15"/>
      <c r="E30" s="17">
        <v>134</v>
      </c>
      <c r="F30" s="12">
        <v>23799</v>
      </c>
      <c r="G30" s="61">
        <v>0</v>
      </c>
      <c r="H30" s="12">
        <v>86519</v>
      </c>
      <c r="I30" s="8">
        <v>84660</v>
      </c>
      <c r="J30" s="12">
        <v>2729</v>
      </c>
      <c r="K30" s="15"/>
      <c r="L30" s="28">
        <f t="shared" si="1"/>
        <v>242222</v>
      </c>
      <c r="M30" s="4"/>
      <c r="N30" s="4"/>
      <c r="O30" s="4"/>
    </row>
    <row r="31" spans="1:15" x14ac:dyDescent="0.35">
      <c r="A31" s="15" t="s">
        <v>21</v>
      </c>
      <c r="B31" s="12">
        <v>556</v>
      </c>
      <c r="C31" s="53">
        <v>5501</v>
      </c>
      <c r="D31" s="15"/>
      <c r="E31" s="17">
        <v>52</v>
      </c>
      <c r="F31" s="12">
        <v>572</v>
      </c>
      <c r="G31" s="61">
        <v>1241.1600000000001</v>
      </c>
      <c r="H31" s="12">
        <v>9422</v>
      </c>
      <c r="I31" s="8">
        <v>36425</v>
      </c>
      <c r="J31" s="12">
        <v>17909</v>
      </c>
      <c r="K31" s="15"/>
      <c r="L31" s="28">
        <f t="shared" si="1"/>
        <v>71678.16</v>
      </c>
      <c r="M31" s="4"/>
      <c r="N31" s="4"/>
      <c r="O31" s="4"/>
    </row>
    <row r="32" spans="1:15" ht="31" x14ac:dyDescent="0.35">
      <c r="A32" s="15" t="s">
        <v>22</v>
      </c>
      <c r="B32" s="12">
        <v>232</v>
      </c>
      <c r="C32" s="53">
        <v>23693</v>
      </c>
      <c r="D32" s="15"/>
      <c r="E32" s="18">
        <v>1578</v>
      </c>
      <c r="F32" s="12">
        <v>15</v>
      </c>
      <c r="G32" s="61">
        <v>7142</v>
      </c>
      <c r="H32" s="12">
        <v>2410</v>
      </c>
      <c r="I32" s="8">
        <v>11188</v>
      </c>
      <c r="J32" s="12">
        <v>7339</v>
      </c>
      <c r="K32" s="15"/>
      <c r="L32" s="28">
        <f t="shared" si="1"/>
        <v>53597</v>
      </c>
    </row>
    <row r="33" spans="1:12" x14ac:dyDescent="0.35">
      <c r="A33" s="71" t="s">
        <v>8</v>
      </c>
      <c r="B33" s="72"/>
      <c r="C33" s="72"/>
      <c r="D33" s="72"/>
      <c r="E33" s="72"/>
      <c r="F33" s="72"/>
      <c r="G33" s="72"/>
      <c r="H33" s="72"/>
      <c r="I33" s="72"/>
      <c r="J33" s="72"/>
      <c r="K33" s="72"/>
      <c r="L33" s="72"/>
    </row>
    <row r="34" spans="1:12" x14ac:dyDescent="0.35">
      <c r="A34" s="15" t="s">
        <v>5</v>
      </c>
      <c r="B34" s="12">
        <v>207</v>
      </c>
      <c r="C34" s="54">
        <v>917</v>
      </c>
      <c r="D34" s="15"/>
      <c r="E34" s="17">
        <v>56</v>
      </c>
      <c r="F34" s="12">
        <v>2056</v>
      </c>
      <c r="G34" s="62">
        <v>324</v>
      </c>
      <c r="H34" s="12">
        <v>1229</v>
      </c>
      <c r="I34" s="8">
        <v>1014</v>
      </c>
      <c r="J34" s="12">
        <v>1001</v>
      </c>
      <c r="K34" s="15"/>
      <c r="L34" s="28">
        <f t="shared" si="1"/>
        <v>6804</v>
      </c>
    </row>
    <row r="35" spans="1:12" x14ac:dyDescent="0.35">
      <c r="A35" s="15" t="s">
        <v>6</v>
      </c>
      <c r="B35" s="12">
        <v>10095</v>
      </c>
      <c r="C35" s="54">
        <v>27510</v>
      </c>
      <c r="D35" s="15"/>
      <c r="E35" s="17">
        <v>1996</v>
      </c>
      <c r="F35" s="12">
        <v>76427</v>
      </c>
      <c r="G35" s="62">
        <v>9963</v>
      </c>
      <c r="H35" s="12">
        <v>51739</v>
      </c>
      <c r="I35" s="8">
        <v>37075</v>
      </c>
      <c r="J35" s="12">
        <v>10077</v>
      </c>
      <c r="K35" s="15"/>
      <c r="L35" s="28">
        <f t="shared" si="1"/>
        <v>224882</v>
      </c>
    </row>
    <row r="36" spans="1:12" x14ac:dyDescent="0.35">
      <c r="A36" s="15" t="s">
        <v>7</v>
      </c>
      <c r="B36" s="12">
        <v>7753</v>
      </c>
      <c r="C36" s="54">
        <v>21452</v>
      </c>
      <c r="D36" s="15"/>
      <c r="E36" s="17">
        <v>1581</v>
      </c>
      <c r="F36" s="12">
        <v>64454</v>
      </c>
      <c r="G36" s="62">
        <v>6999</v>
      </c>
      <c r="H36" s="12">
        <v>43225</v>
      </c>
      <c r="I36" s="8">
        <v>29223</v>
      </c>
      <c r="J36" s="12">
        <v>7830</v>
      </c>
      <c r="K36" s="15"/>
      <c r="L36" s="28">
        <f t="shared" si="1"/>
        <v>182517</v>
      </c>
    </row>
    <row r="37" spans="1:12" ht="18" customHeight="1" x14ac:dyDescent="0.35">
      <c r="A37" s="71" t="s">
        <v>26</v>
      </c>
      <c r="B37" s="72"/>
      <c r="C37" s="72"/>
      <c r="D37" s="72"/>
      <c r="E37" s="72"/>
      <c r="F37" s="72"/>
      <c r="G37" s="72"/>
      <c r="H37" s="72"/>
      <c r="I37" s="72"/>
      <c r="J37" s="72"/>
      <c r="K37" s="72"/>
      <c r="L37" s="72"/>
    </row>
    <row r="38" spans="1:12" ht="18.75" customHeight="1" x14ac:dyDescent="0.35">
      <c r="A38" s="25" t="s">
        <v>27</v>
      </c>
      <c r="B38" s="16"/>
      <c r="C38" s="25"/>
      <c r="D38" s="25"/>
      <c r="E38" s="25">
        <v>0</v>
      </c>
      <c r="F38" s="25"/>
      <c r="G38" s="25"/>
      <c r="H38" s="12">
        <v>13430.189303985171</v>
      </c>
      <c r="I38" s="8">
        <v>5192</v>
      </c>
      <c r="J38" s="12"/>
      <c r="K38" s="25"/>
      <c r="L38" s="28">
        <f t="shared" si="1"/>
        <v>18622.189303985171</v>
      </c>
    </row>
    <row r="39" spans="1:12" ht="15.75" customHeight="1" x14ac:dyDescent="0.35">
      <c r="A39" s="24" t="s">
        <v>28</v>
      </c>
      <c r="B39" s="16"/>
      <c r="C39" s="24"/>
      <c r="D39" s="24"/>
      <c r="E39" s="24">
        <v>0</v>
      </c>
      <c r="F39" s="24"/>
      <c r="G39" s="24"/>
      <c r="H39" s="12">
        <v>3551.8735115848008</v>
      </c>
      <c r="I39" s="8">
        <v>14</v>
      </c>
      <c r="J39" s="12"/>
      <c r="K39" s="24"/>
      <c r="L39" s="28">
        <f t="shared" si="1"/>
        <v>3565.8735115848008</v>
      </c>
    </row>
    <row r="40" spans="1:12" ht="18" customHeight="1" x14ac:dyDescent="0.35">
      <c r="A40" s="26" t="s">
        <v>31</v>
      </c>
      <c r="B40" s="16"/>
      <c r="C40" s="26"/>
      <c r="D40" s="26"/>
      <c r="E40" s="26">
        <v>0</v>
      </c>
      <c r="F40" s="26"/>
      <c r="G40" s="26"/>
      <c r="H40" s="12">
        <v>2956.0356811862839</v>
      </c>
      <c r="I40" s="8"/>
      <c r="J40" s="12"/>
      <c r="K40" s="26"/>
      <c r="L40" s="28">
        <f t="shared" si="1"/>
        <v>2956.0356811862839</v>
      </c>
    </row>
    <row r="41" spans="1:12" ht="18" customHeight="1" x14ac:dyDescent="0.35">
      <c r="A41" s="76" t="s">
        <v>36</v>
      </c>
      <c r="B41" s="77"/>
      <c r="C41" s="77"/>
      <c r="D41" s="77"/>
      <c r="E41" s="77"/>
      <c r="F41" s="77"/>
      <c r="G41" s="77"/>
      <c r="H41" s="77"/>
      <c r="I41" s="77"/>
      <c r="J41" s="77"/>
      <c r="K41" s="77"/>
      <c r="L41" s="72"/>
    </row>
    <row r="42" spans="1:12" ht="18" customHeight="1" x14ac:dyDescent="0.35">
      <c r="A42" s="14" t="s">
        <v>27</v>
      </c>
      <c r="B42" s="16"/>
      <c r="C42" s="14"/>
      <c r="D42" s="14"/>
      <c r="E42" s="14">
        <v>0</v>
      </c>
      <c r="F42" s="14"/>
      <c r="G42" s="14"/>
      <c r="H42" s="12">
        <v>0</v>
      </c>
      <c r="I42" s="8"/>
      <c r="J42" s="12"/>
      <c r="K42" s="14"/>
      <c r="L42" s="28">
        <f t="shared" si="1"/>
        <v>0</v>
      </c>
    </row>
    <row r="43" spans="1:12" ht="17.5" x14ac:dyDescent="0.35">
      <c r="A43" s="15" t="s">
        <v>33</v>
      </c>
      <c r="B43" s="16"/>
      <c r="C43" s="15"/>
      <c r="D43" s="15"/>
      <c r="E43" s="15">
        <v>0</v>
      </c>
      <c r="F43" s="15"/>
      <c r="G43" s="15"/>
      <c r="H43" s="12">
        <v>0</v>
      </c>
      <c r="I43" s="8"/>
      <c r="J43" s="12"/>
      <c r="K43" s="15"/>
      <c r="L43" s="28">
        <f t="shared" si="1"/>
        <v>0</v>
      </c>
    </row>
    <row r="44" spans="1:12" ht="17.5" x14ac:dyDescent="0.35">
      <c r="A44" s="27" t="s">
        <v>31</v>
      </c>
      <c r="B44" s="16"/>
      <c r="C44" s="27"/>
      <c r="D44" s="27"/>
      <c r="E44" s="27">
        <v>0</v>
      </c>
      <c r="F44" s="27"/>
      <c r="G44" s="27"/>
      <c r="H44" s="12">
        <v>0</v>
      </c>
      <c r="I44" s="8"/>
      <c r="J44" s="12"/>
      <c r="K44" s="27"/>
      <c r="L44" s="28">
        <f t="shared" si="1"/>
        <v>0</v>
      </c>
    </row>
    <row r="45" spans="1:12" ht="32.25" customHeight="1" x14ac:dyDescent="0.35">
      <c r="B45" s="3"/>
      <c r="C45" s="3"/>
      <c r="D45" s="3"/>
      <c r="E45" s="3"/>
      <c r="F45" s="3"/>
      <c r="G45" s="3"/>
      <c r="H45" s="3"/>
      <c r="I45" s="3"/>
      <c r="J45" s="3"/>
      <c r="K45" s="3"/>
      <c r="L45" s="29"/>
    </row>
    <row r="46" spans="1:12" ht="33" customHeight="1" x14ac:dyDescent="0.35">
      <c r="A46" s="70" t="s">
        <v>13</v>
      </c>
      <c r="B46" s="70"/>
      <c r="C46" s="70"/>
      <c r="D46" s="70"/>
      <c r="E46" s="70"/>
      <c r="F46" s="70"/>
      <c r="G46" s="70"/>
      <c r="H46" s="70"/>
      <c r="I46" s="70"/>
      <c r="J46" s="70"/>
      <c r="K46" s="70"/>
      <c r="L46" s="70"/>
    </row>
    <row r="47" spans="1:12" x14ac:dyDescent="0.35">
      <c r="A47" s="10" t="s">
        <v>44</v>
      </c>
      <c r="B47" s="9"/>
      <c r="C47" s="9"/>
      <c r="D47" s="9"/>
      <c r="E47" s="9"/>
      <c r="F47" s="9"/>
      <c r="G47" s="9"/>
      <c r="H47" s="9"/>
      <c r="I47" s="9"/>
      <c r="J47" s="9"/>
      <c r="K47" s="9"/>
      <c r="L47" s="30"/>
    </row>
    <row r="48" spans="1:12" ht="81" customHeight="1" x14ac:dyDescent="0.35">
      <c r="A48" s="78" t="s">
        <v>53</v>
      </c>
      <c r="B48" s="9"/>
      <c r="D48" s="9"/>
      <c r="E48" s="9"/>
      <c r="F48" s="9"/>
      <c r="G48" s="9"/>
      <c r="H48" s="9"/>
      <c r="I48" s="9"/>
      <c r="J48" s="9"/>
      <c r="K48" s="9"/>
      <c r="L48" s="30"/>
    </row>
    <row r="49" spans="1:12" ht="22" customHeight="1" x14ac:dyDescent="0.35">
      <c r="A49" s="86" t="s">
        <v>65</v>
      </c>
      <c r="B49" s="9"/>
      <c r="C49" s="86"/>
      <c r="D49" s="9"/>
      <c r="E49" s="9"/>
      <c r="F49" s="9"/>
      <c r="G49" s="9"/>
      <c r="H49" s="9"/>
      <c r="I49" s="9"/>
      <c r="J49" s="9"/>
      <c r="K49" s="9"/>
      <c r="L49" s="30"/>
    </row>
    <row r="50" spans="1:12" ht="13.5" customHeight="1" x14ac:dyDescent="0.35">
      <c r="A50" s="78"/>
      <c r="B50" s="9"/>
      <c r="C50" s="86"/>
      <c r="D50" s="9"/>
      <c r="E50" s="9"/>
      <c r="F50" s="9"/>
      <c r="G50" s="9"/>
      <c r="H50" s="9"/>
      <c r="I50" s="9"/>
      <c r="J50" s="9"/>
      <c r="K50" s="9"/>
      <c r="L50" s="30"/>
    </row>
    <row r="51" spans="1:12" ht="27.75" customHeight="1" x14ac:dyDescent="0.35">
      <c r="A51" s="2" t="s">
        <v>0</v>
      </c>
      <c r="B51" s="2"/>
      <c r="C51" s="2"/>
      <c r="D51" s="2"/>
      <c r="E51" s="2"/>
      <c r="F51" s="2"/>
      <c r="G51" s="2"/>
      <c r="H51" s="2"/>
      <c r="I51" s="2"/>
      <c r="J51" s="2"/>
      <c r="K51" s="2"/>
      <c r="L51" s="11"/>
    </row>
    <row r="52" spans="1:12" ht="29.25" customHeight="1" x14ac:dyDescent="0.35">
      <c r="A52" s="68" t="s">
        <v>25</v>
      </c>
      <c r="B52" s="68"/>
      <c r="C52" s="68"/>
      <c r="D52" s="68"/>
      <c r="E52" s="68"/>
      <c r="F52" s="68"/>
      <c r="G52" s="68"/>
      <c r="H52" s="68"/>
      <c r="I52" s="68"/>
      <c r="J52" s="68"/>
      <c r="K52" s="68"/>
      <c r="L52" s="68"/>
    </row>
    <row r="53" spans="1:12" ht="60" customHeight="1" x14ac:dyDescent="0.35">
      <c r="A53" s="68" t="s">
        <v>30</v>
      </c>
      <c r="B53" s="68"/>
      <c r="C53" s="68"/>
      <c r="D53" s="68"/>
      <c r="E53" s="68"/>
      <c r="F53" s="68"/>
      <c r="G53" s="68"/>
      <c r="H53" s="68"/>
      <c r="I53" s="68"/>
      <c r="J53" s="68"/>
      <c r="K53" s="68"/>
      <c r="L53" s="68"/>
    </row>
    <row r="54" spans="1:12" ht="48.65" customHeight="1" x14ac:dyDescent="0.35">
      <c r="A54" s="68" t="s">
        <v>29</v>
      </c>
      <c r="B54" s="68"/>
      <c r="C54" s="68"/>
      <c r="D54" s="68"/>
      <c r="E54" s="68"/>
      <c r="F54" s="68"/>
      <c r="G54" s="68"/>
      <c r="H54" s="68"/>
      <c r="I54" s="68"/>
      <c r="J54" s="68"/>
      <c r="K54" s="68"/>
      <c r="L54" s="68"/>
    </row>
    <row r="55" spans="1:12" ht="49.5" customHeight="1" x14ac:dyDescent="0.35">
      <c r="A55" s="68" t="s">
        <v>32</v>
      </c>
      <c r="B55" s="68"/>
      <c r="C55" s="68"/>
      <c r="D55" s="68"/>
      <c r="E55" s="68"/>
      <c r="F55" s="68"/>
      <c r="G55" s="68"/>
      <c r="H55" s="68"/>
      <c r="I55" s="68"/>
      <c r="J55" s="68"/>
      <c r="K55" s="68"/>
      <c r="L55" s="68"/>
    </row>
    <row r="56" spans="1:12" ht="18.75" customHeight="1" x14ac:dyDescent="0.35">
      <c r="A56" s="68" t="s">
        <v>34</v>
      </c>
      <c r="B56" s="68"/>
      <c r="C56" s="68"/>
      <c r="D56" s="68"/>
      <c r="E56" s="68"/>
      <c r="F56" s="68"/>
      <c r="G56" s="68"/>
      <c r="H56" s="68"/>
      <c r="I56" s="68"/>
      <c r="J56" s="68"/>
      <c r="K56" s="68"/>
      <c r="L56" s="68"/>
    </row>
    <row r="57" spans="1:12" ht="54" customHeight="1" x14ac:dyDescent="0.35">
      <c r="A57" s="69" t="s">
        <v>35</v>
      </c>
      <c r="B57" s="69"/>
      <c r="C57" s="69"/>
      <c r="D57" s="69"/>
      <c r="E57" s="69"/>
      <c r="F57" s="69"/>
      <c r="G57" s="69"/>
      <c r="H57" s="69"/>
      <c r="I57" s="69"/>
      <c r="J57" s="69"/>
      <c r="K57" s="69"/>
      <c r="L57" s="69"/>
    </row>
  </sheetData>
  <mergeCells count="8">
    <mergeCell ref="A55:L55"/>
    <mergeCell ref="A56:L56"/>
    <mergeCell ref="A57:L57"/>
    <mergeCell ref="A46:L46"/>
    <mergeCell ref="A53:L53"/>
    <mergeCell ref="A52:L52"/>
    <mergeCell ref="A54:L54"/>
    <mergeCell ref="A1:L4"/>
  </mergeCells>
  <phoneticPr fontId="3" type="noConversion"/>
  <pageMargins left="0.59" right="0.51" top="0.39" bottom="0.52" header="0.28999999999999998" footer="0.32"/>
  <pageSetup paperSize="9" scale="2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1D99-C0A9-4ABF-86AF-AC26F3195CB8}">
  <dimension ref="A1:L57"/>
  <sheetViews>
    <sheetView tabSelected="1" zoomScale="55" zoomScaleNormal="55" workbookViewId="0">
      <selection activeCell="L6" sqref="L6"/>
    </sheetView>
  </sheetViews>
  <sheetFormatPr defaultRowHeight="12.5" x14ac:dyDescent="0.25"/>
  <cols>
    <col min="1" max="1" width="74.1796875" customWidth="1"/>
    <col min="2" max="12" width="15.7265625" customWidth="1"/>
  </cols>
  <sheetData>
    <row r="1" spans="1:12" x14ac:dyDescent="0.25">
      <c r="A1" s="101" t="s">
        <v>96</v>
      </c>
      <c r="B1" s="101"/>
      <c r="C1" s="101"/>
      <c r="D1" s="101"/>
      <c r="E1" s="101"/>
      <c r="F1" s="101"/>
      <c r="G1" s="101"/>
      <c r="H1" s="101"/>
      <c r="I1" s="101"/>
      <c r="J1" s="101"/>
      <c r="K1" s="101"/>
      <c r="L1" s="101"/>
    </row>
    <row r="2" spans="1:12" x14ac:dyDescent="0.25">
      <c r="A2" s="101"/>
      <c r="B2" s="101"/>
      <c r="C2" s="101"/>
      <c r="D2" s="101"/>
      <c r="E2" s="101"/>
      <c r="F2" s="101"/>
      <c r="G2" s="101"/>
      <c r="H2" s="101"/>
      <c r="I2" s="101"/>
      <c r="J2" s="101"/>
      <c r="K2" s="101"/>
      <c r="L2" s="101"/>
    </row>
    <row r="3" spans="1:12" x14ac:dyDescent="0.25">
      <c r="A3" s="101"/>
      <c r="B3" s="101"/>
      <c r="C3" s="101"/>
      <c r="D3" s="101"/>
      <c r="E3" s="101"/>
      <c r="F3" s="101"/>
      <c r="G3" s="101"/>
      <c r="H3" s="101"/>
      <c r="I3" s="101"/>
      <c r="J3" s="101"/>
      <c r="K3" s="101"/>
      <c r="L3" s="101"/>
    </row>
    <row r="4" spans="1:12" x14ac:dyDescent="0.25">
      <c r="A4" s="102"/>
      <c r="B4" s="102"/>
      <c r="C4" s="102"/>
      <c r="D4" s="102"/>
      <c r="E4" s="102"/>
      <c r="F4" s="102"/>
      <c r="G4" s="102"/>
      <c r="H4" s="102"/>
      <c r="I4" s="102"/>
      <c r="J4" s="102"/>
      <c r="K4" s="102"/>
      <c r="L4" s="102"/>
    </row>
    <row r="5" spans="1:12" ht="140" customHeight="1" x14ac:dyDescent="0.25">
      <c r="A5" s="5" t="s">
        <v>95</v>
      </c>
      <c r="B5" s="105" t="s">
        <v>97</v>
      </c>
      <c r="C5" s="106" t="s">
        <v>98</v>
      </c>
      <c r="D5" s="105" t="s">
        <v>99</v>
      </c>
      <c r="E5" s="105" t="s">
        <v>100</v>
      </c>
      <c r="F5" s="106" t="s">
        <v>101</v>
      </c>
      <c r="G5" s="105" t="s">
        <v>102</v>
      </c>
      <c r="H5" s="105" t="s">
        <v>103</v>
      </c>
      <c r="I5" s="105" t="s">
        <v>104</v>
      </c>
      <c r="J5" s="107" t="s">
        <v>105</v>
      </c>
      <c r="K5" s="6" t="s">
        <v>106</v>
      </c>
      <c r="L5" s="7" t="s">
        <v>107</v>
      </c>
    </row>
    <row r="6" spans="1:12" ht="15.5" x14ac:dyDescent="0.35">
      <c r="A6" s="87" t="s">
        <v>66</v>
      </c>
      <c r="B6" s="12">
        <v>17543</v>
      </c>
      <c r="C6" s="44">
        <v>2473</v>
      </c>
      <c r="D6" s="14"/>
      <c r="E6" s="14"/>
      <c r="F6" s="12">
        <v>33633</v>
      </c>
      <c r="G6" s="14">
        <v>0</v>
      </c>
      <c r="H6" s="12">
        <v>32602</v>
      </c>
      <c r="I6" s="25">
        <v>18337</v>
      </c>
      <c r="J6" s="12">
        <v>5928</v>
      </c>
      <c r="K6" s="14"/>
      <c r="L6" s="28">
        <f>SUM(B6:K6)</f>
        <v>110516</v>
      </c>
    </row>
    <row r="7" spans="1:12" ht="15.5" x14ac:dyDescent="0.25">
      <c r="A7" s="88" t="s">
        <v>67</v>
      </c>
      <c r="B7" s="72"/>
      <c r="C7" s="72"/>
      <c r="D7" s="72"/>
      <c r="E7" s="72"/>
      <c r="F7" s="72"/>
      <c r="G7" s="72"/>
      <c r="H7" s="72"/>
      <c r="I7" s="72"/>
      <c r="J7" s="72"/>
      <c r="K7" s="72"/>
      <c r="L7" s="73"/>
    </row>
    <row r="8" spans="1:12" ht="15.5" x14ac:dyDescent="0.35">
      <c r="A8" s="89" t="s">
        <v>68</v>
      </c>
      <c r="B8" s="12">
        <v>277237</v>
      </c>
      <c r="C8" s="62">
        <v>992284</v>
      </c>
      <c r="D8" s="65">
        <v>0</v>
      </c>
      <c r="E8" s="32">
        <v>30151</v>
      </c>
      <c r="F8" s="12">
        <v>208741</v>
      </c>
      <c r="G8" s="62">
        <v>43112</v>
      </c>
      <c r="H8" s="12">
        <v>2134674</v>
      </c>
      <c r="I8" s="62">
        <v>2780434</v>
      </c>
      <c r="J8" s="12">
        <v>260661</v>
      </c>
      <c r="K8" s="65">
        <v>41</v>
      </c>
      <c r="L8" s="28">
        <f t="shared" ref="L8:L9" si="0">SUM(B8:K8)</f>
        <v>6727335</v>
      </c>
    </row>
    <row r="9" spans="1:12" ht="15.5" x14ac:dyDescent="0.35">
      <c r="A9" s="90" t="s">
        <v>69</v>
      </c>
      <c r="B9" s="36">
        <v>531896</v>
      </c>
      <c r="C9" s="62">
        <v>845694</v>
      </c>
      <c r="D9" s="65">
        <v>4</v>
      </c>
      <c r="E9" s="37">
        <v>30674</v>
      </c>
      <c r="F9" s="36">
        <v>773502</v>
      </c>
      <c r="G9" s="62">
        <v>139902</v>
      </c>
      <c r="H9" s="36">
        <v>1408453</v>
      </c>
      <c r="I9" s="50">
        <v>1067930</v>
      </c>
      <c r="J9" s="36">
        <v>166459</v>
      </c>
      <c r="K9" s="65">
        <v>10904</v>
      </c>
      <c r="L9" s="38">
        <f t="shared" si="0"/>
        <v>4975418</v>
      </c>
    </row>
    <row r="10" spans="1:12" ht="15.5" x14ac:dyDescent="0.25">
      <c r="A10" s="88" t="s">
        <v>70</v>
      </c>
      <c r="B10" s="72"/>
      <c r="C10" s="72"/>
      <c r="D10" s="72"/>
      <c r="E10" s="72"/>
      <c r="F10" s="72"/>
      <c r="G10" s="72"/>
      <c r="H10" s="72"/>
      <c r="I10" s="72"/>
      <c r="J10" s="72"/>
      <c r="K10" s="72"/>
      <c r="L10" s="73"/>
    </row>
    <row r="11" spans="1:12" ht="15.5" x14ac:dyDescent="0.35">
      <c r="A11" s="89" t="s">
        <v>68</v>
      </c>
      <c r="B11" s="12">
        <v>73036</v>
      </c>
      <c r="C11" s="62">
        <v>271388</v>
      </c>
      <c r="D11" s="65">
        <v>0</v>
      </c>
      <c r="E11" s="33">
        <v>139736</v>
      </c>
      <c r="F11" s="12">
        <v>146686</v>
      </c>
      <c r="G11" s="62">
        <v>129028</v>
      </c>
      <c r="H11" s="12">
        <v>708348</v>
      </c>
      <c r="I11" s="62">
        <v>1168387</v>
      </c>
      <c r="J11" s="12">
        <v>911153</v>
      </c>
      <c r="K11" s="65">
        <v>0</v>
      </c>
      <c r="L11" s="28">
        <f>SUM(B11:K11)</f>
        <v>3547762</v>
      </c>
    </row>
    <row r="12" spans="1:12" ht="15.5" x14ac:dyDescent="0.35">
      <c r="A12" s="90" t="s">
        <v>69</v>
      </c>
      <c r="B12" s="12">
        <v>17098</v>
      </c>
      <c r="C12" s="62">
        <v>19127</v>
      </c>
      <c r="D12" s="65">
        <v>80</v>
      </c>
      <c r="E12" s="33">
        <v>4671</v>
      </c>
      <c r="F12" s="12">
        <v>168732</v>
      </c>
      <c r="G12" s="62">
        <v>10524</v>
      </c>
      <c r="H12" s="12">
        <v>19770</v>
      </c>
      <c r="I12" s="62">
        <v>26804</v>
      </c>
      <c r="J12" s="12">
        <v>39775</v>
      </c>
      <c r="K12" s="65">
        <v>3001</v>
      </c>
      <c r="L12" s="28">
        <f t="shared" ref="L12:L44" si="1">SUM(B12:K12)</f>
        <v>309582</v>
      </c>
    </row>
    <row r="13" spans="1:12" ht="15.5" x14ac:dyDescent="0.35">
      <c r="A13" s="87"/>
      <c r="B13" s="16"/>
      <c r="C13" s="17"/>
      <c r="D13" s="14"/>
      <c r="E13" s="17"/>
      <c r="F13" s="14"/>
      <c r="G13" s="17"/>
      <c r="H13" s="12"/>
      <c r="I13" s="62">
        <v>5043555</v>
      </c>
      <c r="J13" s="12"/>
      <c r="K13" s="14"/>
      <c r="L13" s="28">
        <f t="shared" si="1"/>
        <v>5043555</v>
      </c>
    </row>
    <row r="14" spans="1:12" ht="15.5" x14ac:dyDescent="0.25">
      <c r="A14" s="88" t="s">
        <v>71</v>
      </c>
      <c r="B14" s="72"/>
      <c r="C14" s="72"/>
      <c r="D14" s="72"/>
      <c r="E14" s="72"/>
      <c r="F14" s="72"/>
      <c r="G14" s="72"/>
      <c r="H14" s="72"/>
      <c r="I14" s="72"/>
      <c r="J14" s="72"/>
      <c r="K14" s="72"/>
      <c r="L14" s="72"/>
    </row>
    <row r="15" spans="1:12" ht="15.5" x14ac:dyDescent="0.35">
      <c r="A15" s="89" t="s">
        <v>72</v>
      </c>
      <c r="B15" s="12">
        <v>577083</v>
      </c>
      <c r="C15" s="62">
        <v>1141465</v>
      </c>
      <c r="D15" s="12">
        <v>219</v>
      </c>
      <c r="E15" s="33">
        <v>3235</v>
      </c>
      <c r="F15" s="12">
        <v>725091</v>
      </c>
      <c r="G15" s="62">
        <v>77842</v>
      </c>
      <c r="H15" s="12">
        <v>1817779</v>
      </c>
      <c r="I15" s="62">
        <v>1643904</v>
      </c>
      <c r="J15" s="12">
        <v>31380</v>
      </c>
      <c r="K15" s="65">
        <v>0</v>
      </c>
      <c r="L15" s="28">
        <f t="shared" si="1"/>
        <v>6017998</v>
      </c>
    </row>
    <row r="16" spans="1:12" ht="15.5" x14ac:dyDescent="0.35">
      <c r="A16" s="89" t="s">
        <v>73</v>
      </c>
      <c r="B16" s="12">
        <v>4440</v>
      </c>
      <c r="C16" s="62">
        <v>68899</v>
      </c>
      <c r="D16" s="12">
        <v>0</v>
      </c>
      <c r="E16" s="33">
        <v>421</v>
      </c>
      <c r="F16" s="12">
        <v>3663</v>
      </c>
      <c r="G16" s="62">
        <v>10431</v>
      </c>
      <c r="H16" s="12">
        <v>51566</v>
      </c>
      <c r="I16" s="62">
        <v>222788</v>
      </c>
      <c r="J16" s="12">
        <v>56931</v>
      </c>
      <c r="K16" s="65">
        <v>0</v>
      </c>
      <c r="L16" s="28">
        <f t="shared" si="1"/>
        <v>419139</v>
      </c>
    </row>
    <row r="17" spans="1:12" ht="15.5" x14ac:dyDescent="0.35">
      <c r="A17" s="91" t="s">
        <v>74</v>
      </c>
      <c r="B17" s="12">
        <v>21668</v>
      </c>
      <c r="C17" s="62">
        <v>214695</v>
      </c>
      <c r="D17" s="12">
        <v>1665</v>
      </c>
      <c r="E17" s="33">
        <v>26876</v>
      </c>
      <c r="F17" s="12">
        <v>101798</v>
      </c>
      <c r="G17" s="62">
        <v>26130</v>
      </c>
      <c r="H17" s="12">
        <v>203523</v>
      </c>
      <c r="I17" s="62">
        <v>198396</v>
      </c>
      <c r="J17" s="63">
        <v>130036</v>
      </c>
      <c r="K17" s="65">
        <v>0</v>
      </c>
      <c r="L17" s="28">
        <f t="shared" si="1"/>
        <v>924787</v>
      </c>
    </row>
    <row r="18" spans="1:12" ht="31" x14ac:dyDescent="0.35">
      <c r="A18" s="92" t="s">
        <v>75</v>
      </c>
      <c r="B18" s="12">
        <v>3173</v>
      </c>
      <c r="C18" s="50">
        <v>38113</v>
      </c>
      <c r="D18" s="12">
        <v>0</v>
      </c>
      <c r="E18" s="21">
        <v>1762</v>
      </c>
      <c r="F18" s="12">
        <v>39119</v>
      </c>
      <c r="G18" s="62">
        <v>4230</v>
      </c>
      <c r="H18" s="12">
        <v>42675</v>
      </c>
      <c r="I18" s="62">
        <v>38164</v>
      </c>
      <c r="J18" s="12">
        <v>9553</v>
      </c>
      <c r="K18" s="65">
        <v>0</v>
      </c>
      <c r="L18" s="28">
        <f t="shared" si="1"/>
        <v>176789</v>
      </c>
    </row>
    <row r="19" spans="1:12" ht="15.5" x14ac:dyDescent="0.35">
      <c r="A19" s="87"/>
      <c r="B19" s="14"/>
      <c r="C19" s="14"/>
      <c r="D19" s="14"/>
      <c r="E19" s="14"/>
      <c r="F19" s="14"/>
      <c r="G19" s="14"/>
      <c r="H19" s="14"/>
      <c r="I19" s="14"/>
      <c r="J19" s="14"/>
      <c r="K19" s="14"/>
      <c r="L19" s="28"/>
    </row>
    <row r="20" spans="1:12" ht="33" x14ac:dyDescent="0.35">
      <c r="A20" s="93" t="s">
        <v>76</v>
      </c>
      <c r="B20" s="12">
        <v>312862</v>
      </c>
      <c r="C20" s="50">
        <v>1331928</v>
      </c>
      <c r="D20" s="12">
        <v>14490</v>
      </c>
      <c r="E20" s="23">
        <v>102040</v>
      </c>
      <c r="F20" s="12">
        <v>1034180</v>
      </c>
      <c r="G20" s="62">
        <v>88702</v>
      </c>
      <c r="H20" s="12">
        <v>2672273</v>
      </c>
      <c r="I20" s="8">
        <v>1650272</v>
      </c>
      <c r="J20" s="12">
        <v>646999</v>
      </c>
      <c r="K20" s="62">
        <v>332901</v>
      </c>
      <c r="L20" s="28">
        <f t="shared" si="1"/>
        <v>8186647</v>
      </c>
    </row>
    <row r="21" spans="1:12" ht="15.5" x14ac:dyDescent="0.35">
      <c r="A21" s="94"/>
      <c r="B21" s="12"/>
      <c r="C21" s="49"/>
      <c r="D21" s="12"/>
      <c r="E21" s="17"/>
      <c r="F21" s="12"/>
      <c r="G21" s="58"/>
      <c r="H21" s="12"/>
      <c r="I21" s="8"/>
      <c r="J21" s="12"/>
      <c r="K21" s="62"/>
      <c r="L21" s="28"/>
    </row>
    <row r="22" spans="1:12" ht="33" x14ac:dyDescent="0.35">
      <c r="A22" s="92" t="s">
        <v>77</v>
      </c>
      <c r="B22" s="12">
        <v>81242</v>
      </c>
      <c r="C22" s="50">
        <v>104431</v>
      </c>
      <c r="D22" s="12">
        <v>0</v>
      </c>
      <c r="E22" s="20">
        <v>9631</v>
      </c>
      <c r="F22" s="12">
        <v>311719</v>
      </c>
      <c r="G22" s="62">
        <v>33568</v>
      </c>
      <c r="H22" s="12">
        <v>353095</v>
      </c>
      <c r="I22" s="8">
        <v>264527</v>
      </c>
      <c r="J22" s="12">
        <v>48255</v>
      </c>
      <c r="K22" s="62">
        <v>0</v>
      </c>
      <c r="L22" s="28">
        <f t="shared" si="1"/>
        <v>1206468</v>
      </c>
    </row>
    <row r="23" spans="1:12" ht="15.5" x14ac:dyDescent="0.35">
      <c r="A23" s="94"/>
      <c r="B23" s="14"/>
      <c r="C23" s="14"/>
      <c r="D23" s="14"/>
      <c r="E23" s="14"/>
      <c r="F23" s="14"/>
      <c r="G23" s="14"/>
      <c r="H23" s="14"/>
      <c r="I23" s="14"/>
      <c r="J23" s="14"/>
      <c r="K23" s="14"/>
      <c r="L23" s="28"/>
    </row>
    <row r="24" spans="1:12" ht="35" x14ac:dyDescent="0.25">
      <c r="A24" s="95" t="s">
        <v>78</v>
      </c>
      <c r="B24" s="75"/>
      <c r="C24" s="75"/>
      <c r="D24" s="75"/>
      <c r="E24" s="75"/>
      <c r="F24" s="75"/>
      <c r="G24" s="75"/>
      <c r="H24" s="75"/>
      <c r="I24" s="75"/>
      <c r="J24" s="75"/>
      <c r="K24" s="75"/>
      <c r="L24" s="72"/>
    </row>
    <row r="25" spans="1:12" ht="15.5" x14ac:dyDescent="0.35">
      <c r="A25" s="96" t="s">
        <v>79</v>
      </c>
      <c r="B25" s="12">
        <v>41638</v>
      </c>
      <c r="C25" s="54">
        <v>27704</v>
      </c>
      <c r="D25" s="15"/>
      <c r="E25" s="24">
        <v>6578</v>
      </c>
      <c r="F25" s="12">
        <v>47914</v>
      </c>
      <c r="G25" s="60">
        <v>3040.0210299999999</v>
      </c>
      <c r="H25" s="12">
        <v>72356</v>
      </c>
      <c r="I25" s="8">
        <v>37771</v>
      </c>
      <c r="J25" s="12">
        <v>12832</v>
      </c>
      <c r="K25" s="62">
        <v>21640</v>
      </c>
      <c r="L25" s="28">
        <f t="shared" si="1"/>
        <v>271473.02103</v>
      </c>
    </row>
    <row r="26" spans="1:12" ht="15.5" x14ac:dyDescent="0.35">
      <c r="A26" s="93" t="s">
        <v>80</v>
      </c>
      <c r="B26" s="12">
        <v>110347</v>
      </c>
      <c r="C26" s="54">
        <v>123866</v>
      </c>
      <c r="D26" s="15"/>
      <c r="E26" s="24">
        <v>3419</v>
      </c>
      <c r="F26" s="12">
        <v>45457</v>
      </c>
      <c r="G26" s="60">
        <v>17910.246999999999</v>
      </c>
      <c r="H26" s="12">
        <v>300314</v>
      </c>
      <c r="I26" s="8">
        <v>155801</v>
      </c>
      <c r="J26" s="12">
        <v>36010</v>
      </c>
      <c r="K26" s="62">
        <v>78259</v>
      </c>
      <c r="L26" s="28">
        <f t="shared" si="1"/>
        <v>871383.24699999997</v>
      </c>
    </row>
    <row r="27" spans="1:12" ht="15.5" x14ac:dyDescent="0.35">
      <c r="A27" s="93" t="s">
        <v>81</v>
      </c>
      <c r="B27" s="12">
        <v>18875</v>
      </c>
      <c r="C27" s="54">
        <v>30167</v>
      </c>
      <c r="D27" s="15"/>
      <c r="E27" s="15">
        <v>217</v>
      </c>
      <c r="F27" s="12">
        <v>57833</v>
      </c>
      <c r="G27" s="62">
        <v>1083.4529</v>
      </c>
      <c r="H27" s="12">
        <v>48104</v>
      </c>
      <c r="I27" s="8">
        <v>34919</v>
      </c>
      <c r="J27" s="12">
        <v>5266</v>
      </c>
      <c r="K27" s="62"/>
      <c r="L27" s="28">
        <f t="shared" si="1"/>
        <v>196464.4529</v>
      </c>
    </row>
    <row r="28" spans="1:12" ht="15.5" x14ac:dyDescent="0.35">
      <c r="A28" s="93"/>
      <c r="B28" s="16"/>
      <c r="C28" s="51"/>
      <c r="D28" s="15"/>
      <c r="E28" s="15"/>
      <c r="F28" s="15"/>
      <c r="G28" s="15"/>
      <c r="H28" s="15"/>
      <c r="I28" s="15"/>
      <c r="J28" s="12"/>
      <c r="K28" s="62"/>
      <c r="L28" s="28"/>
    </row>
    <row r="29" spans="1:12" ht="33" x14ac:dyDescent="0.25">
      <c r="A29" s="95" t="s">
        <v>82</v>
      </c>
      <c r="B29" s="75"/>
      <c r="C29" s="75"/>
      <c r="D29" s="75"/>
      <c r="E29" s="75"/>
      <c r="F29" s="75"/>
      <c r="G29" s="75"/>
      <c r="H29" s="75"/>
      <c r="I29" s="75"/>
      <c r="J29" s="75"/>
      <c r="K29" s="75"/>
      <c r="L29" s="72"/>
    </row>
    <row r="30" spans="1:12" ht="15.5" x14ac:dyDescent="0.35">
      <c r="A30" s="89" t="s">
        <v>83</v>
      </c>
      <c r="B30" s="12">
        <v>3114</v>
      </c>
      <c r="C30" s="54">
        <v>41267</v>
      </c>
      <c r="D30" s="15"/>
      <c r="E30" s="17">
        <v>134</v>
      </c>
      <c r="F30" s="12">
        <v>23799</v>
      </c>
      <c r="G30" s="62">
        <v>0</v>
      </c>
      <c r="H30" s="12">
        <v>86519</v>
      </c>
      <c r="I30" s="8">
        <v>84660</v>
      </c>
      <c r="J30" s="12">
        <v>2729</v>
      </c>
      <c r="K30" s="15"/>
      <c r="L30" s="28">
        <f t="shared" si="1"/>
        <v>242222</v>
      </c>
    </row>
    <row r="31" spans="1:12" ht="15.5" x14ac:dyDescent="0.35">
      <c r="A31" s="89" t="s">
        <v>84</v>
      </c>
      <c r="B31" s="12">
        <v>556</v>
      </c>
      <c r="C31" s="54">
        <v>5501</v>
      </c>
      <c r="D31" s="15"/>
      <c r="E31" s="17">
        <v>52</v>
      </c>
      <c r="F31" s="12">
        <v>572</v>
      </c>
      <c r="G31" s="62">
        <v>1241.1600000000001</v>
      </c>
      <c r="H31" s="12">
        <v>9422</v>
      </c>
      <c r="I31" s="8">
        <v>36425</v>
      </c>
      <c r="J31" s="12">
        <v>17909</v>
      </c>
      <c r="K31" s="15"/>
      <c r="L31" s="28">
        <f t="shared" si="1"/>
        <v>71678.16</v>
      </c>
    </row>
    <row r="32" spans="1:12" ht="15.5" x14ac:dyDescent="0.35">
      <c r="A32" s="91" t="s">
        <v>85</v>
      </c>
      <c r="B32" s="12">
        <v>232</v>
      </c>
      <c r="C32" s="54">
        <v>23693</v>
      </c>
      <c r="D32" s="15"/>
      <c r="E32" s="18">
        <v>1578</v>
      </c>
      <c r="F32" s="12">
        <v>15</v>
      </c>
      <c r="G32" s="62">
        <v>7142</v>
      </c>
      <c r="H32" s="12">
        <v>2410</v>
      </c>
      <c r="I32" s="8">
        <v>11188</v>
      </c>
      <c r="J32" s="12">
        <v>7339</v>
      </c>
      <c r="K32" s="15"/>
      <c r="L32" s="28">
        <f t="shared" si="1"/>
        <v>53597</v>
      </c>
    </row>
    <row r="33" spans="1:12" ht="15.5" x14ac:dyDescent="0.25">
      <c r="A33" s="88" t="s">
        <v>86</v>
      </c>
      <c r="B33" s="72"/>
      <c r="C33" s="72"/>
      <c r="D33" s="72"/>
      <c r="E33" s="72"/>
      <c r="F33" s="72"/>
      <c r="G33" s="72"/>
      <c r="H33" s="72"/>
      <c r="I33" s="72"/>
      <c r="J33" s="72"/>
      <c r="K33" s="72"/>
      <c r="L33" s="72"/>
    </row>
    <row r="34" spans="1:12" ht="15.5" x14ac:dyDescent="0.35">
      <c r="A34" s="93" t="s">
        <v>87</v>
      </c>
      <c r="B34" s="12">
        <v>207</v>
      </c>
      <c r="C34" s="54">
        <v>917</v>
      </c>
      <c r="D34" s="15"/>
      <c r="E34" s="17">
        <v>56</v>
      </c>
      <c r="F34" s="12">
        <v>2056</v>
      </c>
      <c r="G34" s="62">
        <v>324</v>
      </c>
      <c r="H34" s="12">
        <v>1229</v>
      </c>
      <c r="I34" s="8">
        <v>1014</v>
      </c>
      <c r="J34" s="12">
        <v>1001</v>
      </c>
      <c r="K34" s="15"/>
      <c r="L34" s="28">
        <f t="shared" si="1"/>
        <v>6804</v>
      </c>
    </row>
    <row r="35" spans="1:12" ht="15.5" x14ac:dyDescent="0.35">
      <c r="A35" s="93" t="s">
        <v>88</v>
      </c>
      <c r="B35" s="12">
        <v>10095</v>
      </c>
      <c r="C35" s="54">
        <v>27510</v>
      </c>
      <c r="D35" s="15"/>
      <c r="E35" s="17">
        <v>1996</v>
      </c>
      <c r="F35" s="12">
        <v>76427</v>
      </c>
      <c r="G35" s="62">
        <v>9963</v>
      </c>
      <c r="H35" s="12">
        <v>51739</v>
      </c>
      <c r="I35" s="8">
        <v>37075</v>
      </c>
      <c r="J35" s="12">
        <v>10077</v>
      </c>
      <c r="K35" s="15"/>
      <c r="L35" s="28">
        <f t="shared" si="1"/>
        <v>224882</v>
      </c>
    </row>
    <row r="36" spans="1:12" ht="15.5" x14ac:dyDescent="0.35">
      <c r="A36" s="93" t="s">
        <v>89</v>
      </c>
      <c r="B36" s="12">
        <v>7753</v>
      </c>
      <c r="C36" s="54">
        <v>21452</v>
      </c>
      <c r="D36" s="15"/>
      <c r="E36" s="17">
        <v>1581</v>
      </c>
      <c r="F36" s="12">
        <v>64454</v>
      </c>
      <c r="G36" s="62">
        <v>6999</v>
      </c>
      <c r="H36" s="12">
        <v>43225</v>
      </c>
      <c r="I36" s="8">
        <v>29223</v>
      </c>
      <c r="J36" s="12">
        <v>7830</v>
      </c>
      <c r="K36" s="15"/>
      <c r="L36" s="28">
        <f t="shared" si="1"/>
        <v>182517</v>
      </c>
    </row>
    <row r="37" spans="1:12" ht="17.5" x14ac:dyDescent="0.25">
      <c r="A37" s="88" t="s">
        <v>90</v>
      </c>
      <c r="B37" s="72"/>
      <c r="C37" s="72"/>
      <c r="D37" s="72"/>
      <c r="E37" s="72"/>
      <c r="F37" s="72"/>
      <c r="G37" s="72"/>
      <c r="H37" s="72"/>
      <c r="I37" s="72"/>
      <c r="J37" s="72"/>
      <c r="K37" s="72"/>
      <c r="L37" s="72"/>
    </row>
    <row r="38" spans="1:12" ht="17.5" x14ac:dyDescent="0.35">
      <c r="A38" s="97" t="s">
        <v>91</v>
      </c>
      <c r="B38" s="16"/>
      <c r="C38" s="25"/>
      <c r="D38" s="18"/>
      <c r="E38" s="18">
        <v>0</v>
      </c>
      <c r="F38" s="18"/>
      <c r="G38" s="18"/>
      <c r="H38" s="12">
        <v>13430.189303985171</v>
      </c>
      <c r="I38" s="8">
        <v>5192</v>
      </c>
      <c r="J38" s="12"/>
      <c r="K38" s="25"/>
      <c r="L38" s="28">
        <f t="shared" si="1"/>
        <v>18622.189303985171</v>
      </c>
    </row>
    <row r="39" spans="1:12" ht="17.5" x14ac:dyDescent="0.35">
      <c r="A39" s="98" t="s">
        <v>92</v>
      </c>
      <c r="B39" s="16"/>
      <c r="C39" s="24"/>
      <c r="D39" s="18"/>
      <c r="E39" s="18">
        <v>0</v>
      </c>
      <c r="F39" s="18"/>
      <c r="G39" s="18"/>
      <c r="H39" s="12">
        <v>3551.8735115848008</v>
      </c>
      <c r="I39" s="8">
        <v>14</v>
      </c>
      <c r="J39" s="12"/>
      <c r="K39" s="24"/>
      <c r="L39" s="28">
        <f t="shared" si="1"/>
        <v>3565.8735115848008</v>
      </c>
    </row>
    <row r="40" spans="1:12" ht="17.5" x14ac:dyDescent="0.35">
      <c r="A40" s="99" t="s">
        <v>93</v>
      </c>
      <c r="B40" s="16"/>
      <c r="C40" s="26"/>
      <c r="D40" s="12"/>
      <c r="E40" s="12">
        <v>0</v>
      </c>
      <c r="F40" s="12"/>
      <c r="G40" s="12"/>
      <c r="H40" s="12">
        <v>2956.0356811862839</v>
      </c>
      <c r="I40" s="8"/>
      <c r="J40" s="12"/>
      <c r="K40" s="26"/>
      <c r="L40" s="28">
        <f t="shared" si="1"/>
        <v>2956.0356811862839</v>
      </c>
    </row>
    <row r="41" spans="1:12" ht="17.5" x14ac:dyDescent="0.25">
      <c r="A41" s="100" t="s">
        <v>94</v>
      </c>
      <c r="B41" s="77"/>
      <c r="C41" s="77"/>
      <c r="D41" s="103"/>
      <c r="E41" s="103"/>
      <c r="F41" s="103"/>
      <c r="G41" s="103"/>
      <c r="H41" s="103"/>
      <c r="I41" s="103"/>
      <c r="J41" s="103"/>
      <c r="K41" s="77"/>
      <c r="L41" s="72"/>
    </row>
    <row r="42" spans="1:12" ht="17.5" x14ac:dyDescent="0.35">
      <c r="A42" s="97" t="s">
        <v>91</v>
      </c>
      <c r="B42" s="16"/>
      <c r="C42" s="14"/>
      <c r="D42" s="17"/>
      <c r="E42" s="17">
        <v>0</v>
      </c>
      <c r="F42" s="17"/>
      <c r="G42" s="17"/>
      <c r="H42" s="12">
        <v>0</v>
      </c>
      <c r="I42" s="8"/>
      <c r="J42" s="12"/>
      <c r="K42" s="14"/>
      <c r="L42" s="28">
        <f t="shared" si="1"/>
        <v>0</v>
      </c>
    </row>
    <row r="43" spans="1:12" ht="17.5" x14ac:dyDescent="0.35">
      <c r="A43" s="98" t="s">
        <v>92</v>
      </c>
      <c r="B43" s="16"/>
      <c r="C43" s="15"/>
      <c r="D43" s="17"/>
      <c r="E43" s="17">
        <v>0</v>
      </c>
      <c r="F43" s="17"/>
      <c r="G43" s="17"/>
      <c r="H43" s="12">
        <v>0</v>
      </c>
      <c r="I43" s="8"/>
      <c r="J43" s="12"/>
      <c r="K43" s="15"/>
      <c r="L43" s="28">
        <f t="shared" si="1"/>
        <v>0</v>
      </c>
    </row>
    <row r="44" spans="1:12" ht="17.5" x14ac:dyDescent="0.35">
      <c r="A44" s="99" t="s">
        <v>93</v>
      </c>
      <c r="B44" s="16"/>
      <c r="C44" s="27"/>
      <c r="D44" s="104"/>
      <c r="E44" s="104">
        <v>0</v>
      </c>
      <c r="F44" s="104"/>
      <c r="G44" s="104"/>
      <c r="H44" s="12">
        <v>0</v>
      </c>
      <c r="I44" s="8"/>
      <c r="J44" s="12"/>
      <c r="K44" s="27"/>
      <c r="L44" s="28">
        <f t="shared" si="1"/>
        <v>0</v>
      </c>
    </row>
    <row r="47" spans="1:12" ht="44.5" customHeight="1" x14ac:dyDescent="0.25">
      <c r="A47" s="79" t="s">
        <v>54</v>
      </c>
      <c r="B47" s="79"/>
    </row>
    <row r="48" spans="1:12" ht="75.5" customHeight="1" x14ac:dyDescent="0.25">
      <c r="A48" s="80" t="s">
        <v>55</v>
      </c>
    </row>
    <row r="49" spans="1:4" ht="62" x14ac:dyDescent="0.25">
      <c r="A49" s="80" t="s">
        <v>56</v>
      </c>
    </row>
    <row r="50" spans="1:4" ht="15.5" x14ac:dyDescent="0.35">
      <c r="A50" s="81" t="s">
        <v>57</v>
      </c>
      <c r="B50" s="82"/>
    </row>
    <row r="51" spans="1:4" ht="15.5" x14ac:dyDescent="0.35">
      <c r="A51" s="83" t="s">
        <v>58</v>
      </c>
      <c r="B51" s="83"/>
    </row>
    <row r="52" spans="1:4" ht="31" customHeight="1" x14ac:dyDescent="0.25">
      <c r="A52" s="84" t="s">
        <v>59</v>
      </c>
      <c r="B52" s="84"/>
      <c r="C52" s="84"/>
      <c r="D52" s="84"/>
    </row>
    <row r="53" spans="1:4" ht="91" customHeight="1" x14ac:dyDescent="0.25">
      <c r="A53" s="84" t="s">
        <v>60</v>
      </c>
      <c r="B53" s="84"/>
      <c r="C53" s="84"/>
      <c r="D53" s="84"/>
    </row>
    <row r="54" spans="1:4" ht="35.5" customHeight="1" x14ac:dyDescent="0.25">
      <c r="A54" s="84" t="s">
        <v>61</v>
      </c>
      <c r="B54" s="84"/>
      <c r="C54" s="84"/>
      <c r="D54" s="84"/>
    </row>
    <row r="55" spans="1:4" ht="29.5" customHeight="1" x14ac:dyDescent="0.25">
      <c r="A55" s="84" t="s">
        <v>62</v>
      </c>
      <c r="B55" s="84"/>
      <c r="C55" s="84"/>
      <c r="D55" s="84"/>
    </row>
    <row r="56" spans="1:4" ht="41" customHeight="1" x14ac:dyDescent="0.25">
      <c r="A56" s="84" t="s">
        <v>63</v>
      </c>
      <c r="B56" s="84"/>
      <c r="C56" s="84"/>
      <c r="D56" s="84"/>
    </row>
    <row r="57" spans="1:4" ht="87.5" customHeight="1" x14ac:dyDescent="0.25">
      <c r="A57" s="85" t="s">
        <v>64</v>
      </c>
      <c r="B57" s="85"/>
      <c r="C57" s="85"/>
      <c r="D57" s="85"/>
    </row>
  </sheetData>
  <mergeCells count="8">
    <mergeCell ref="A56:D56"/>
    <mergeCell ref="A57:D57"/>
    <mergeCell ref="A1:L4"/>
    <mergeCell ref="A47:B47"/>
    <mergeCell ref="A52:D52"/>
    <mergeCell ref="A53:D53"/>
    <mergeCell ref="A54:D54"/>
    <mergeCell ref="A55:D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Company>Lietuvos bankų asociacija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dc:creator>
  <cp:lastModifiedBy>Valeriya Kuznetsova</cp:lastModifiedBy>
  <cp:lastPrinted>2015-06-16T07:50:34Z</cp:lastPrinted>
  <dcterms:created xsi:type="dcterms:W3CDTF">2006-01-23T08:29:20Z</dcterms:created>
  <dcterms:modified xsi:type="dcterms:W3CDTF">2020-10-09T14:45:07Z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