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8 Statistika/2018_IV ketvirtis/"/>
    </mc:Choice>
  </mc:AlternateContent>
  <xr:revisionPtr revIDLastSave="120" documentId="8_{556FFDF7-F893-47A9-B848-6CAAAA114922}" xr6:coauthVersionLast="45" xr6:coauthVersionMax="45" xr10:uidLastSave="{14C4AB64-A87F-468D-BC64-BCC08F164CB0}"/>
  <bookViews>
    <workbookView xWindow="-110" yWindow="-110" windowWidth="19420" windowHeight="10420" activeTab="1" xr2:uid="{05A9BFC7-85D3-4EFC-8790-800F1D7B21B1}"/>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6" i="2" l="1"/>
  <c r="AB16" i="2"/>
  <c r="AA16" i="2"/>
  <c r="Z16" i="2"/>
  <c r="AC15" i="2"/>
  <c r="AB15" i="2"/>
  <c r="AA15" i="2"/>
  <c r="Z15" i="2"/>
  <c r="AC13" i="2"/>
  <c r="AB13" i="2"/>
  <c r="AA13" i="2"/>
  <c r="Z13" i="2"/>
  <c r="AC12" i="2"/>
  <c r="AB12" i="2"/>
  <c r="AA12" i="2"/>
  <c r="Z12" i="2"/>
  <c r="AC10" i="2"/>
  <c r="AB10" i="2"/>
  <c r="AA10" i="2"/>
  <c r="Z10" i="2"/>
  <c r="AC9" i="2"/>
  <c r="AB9" i="2"/>
  <c r="AA9" i="2"/>
  <c r="Z9" i="2"/>
  <c r="Z10" i="1"/>
  <c r="AA10" i="1"/>
  <c r="AB10" i="1"/>
  <c r="AC10" i="1"/>
  <c r="Z12" i="1"/>
  <c r="AA12" i="1"/>
  <c r="AB12" i="1"/>
  <c r="AC12" i="1"/>
  <c r="Z13" i="1"/>
  <c r="AA13" i="1"/>
  <c r="AB13" i="1"/>
  <c r="AC13" i="1"/>
  <c r="Z15" i="1"/>
  <c r="AA15" i="1"/>
  <c r="AB15" i="1"/>
  <c r="AC15" i="1"/>
  <c r="Z16" i="1"/>
  <c r="AA16" i="1"/>
  <c r="AB16" i="1"/>
  <c r="AC16" i="1"/>
  <c r="AA9" i="1"/>
  <c r="AB9" i="1"/>
  <c r="AC9" i="1"/>
  <c r="Z9" i="1"/>
</calcChain>
</file>

<file path=xl/sharedStrings.xml><?xml version="1.0" encoding="utf-8"?>
<sst xmlns="http://schemas.openxmlformats.org/spreadsheetml/2006/main" count="128" uniqueCount="45">
  <si>
    <t>Investiciniai fondai</t>
  </si>
  <si>
    <t>AB "Citadele" bankas</t>
  </si>
  <si>
    <t>Danske Bank A/S Lietuvos filialas</t>
  </si>
  <si>
    <t>Luminor group</t>
  </si>
  <si>
    <t>AB SEB bankas</t>
  </si>
  <si>
    <t>„Swedbank“, AB</t>
  </si>
  <si>
    <t>AB Šiaulių bankas</t>
  </si>
  <si>
    <t>Iš viso</t>
  </si>
  <si>
    <t>Investicinių fondų portfelis</t>
  </si>
  <si>
    <t>Investicinių fondų platinimas per atsaskaitinį laikotarpį</t>
  </si>
  <si>
    <t>Fondų tipas</t>
  </si>
  <si>
    <t>Investicinių fondų portfelio vertė (tūkst. EUR) **</t>
  </si>
  <si>
    <t>Asmenų, turinčių inv. vienetų, skaičius (vnt) ***</t>
  </si>
  <si>
    <t>Išplatinta suma (tūkst. EUR)</t>
  </si>
  <si>
    <t>Išpirkta suma (tūkst. EUR)</t>
  </si>
  <si>
    <t>Lietuvoje įsteigti fondai*</t>
  </si>
  <si>
    <t>- fizinių asmenų investicijos</t>
  </si>
  <si>
    <t>- juridinių asmenų investicijos</t>
  </si>
  <si>
    <t>Lietuvoje viešam platinimui registruoti užsienio fondai*</t>
  </si>
  <si>
    <t>Lietuvoje viešam platinimui neregistruoti užsienio fondai*</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</si>
  <si>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</si>
  <si>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</si>
  <si>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 - neeliminuoti pasikartojantys klientai, t.y. jei tas pats asmuo investavo į 10 fondų, rodoma 10</t>
  </si>
  <si>
    <t>2018 m. IV ketv.</t>
  </si>
  <si>
    <t>Investment funds</t>
  </si>
  <si>
    <t>2018 4Q, thousands EUR</t>
  </si>
  <si>
    <t>* - direct investment of investment funds by individuals or legal entities. Excludes investments of institutional investors (what is included in investments of pension funds, other managed investment funds, private clients, life insurance portfolios is not shown). The information is provided by banks which clients (individuals or legal entities, excluding institutional investors) hold the acquired investment fund units in securities accounts opened with that bank.</t>
  </si>
  <si>
    <t>** - the number of investment fund units in the securities accounts hold by individuals or legal entities, except for institutional investors, multiplied by the value of those units at the end of the reporting period.</t>
  </si>
  <si>
    <t>*** - duplicate clients included, i.e. if the same person has invested in 10 funds, 10 is shown</t>
  </si>
  <si>
    <t>Type of funds</t>
  </si>
  <si>
    <t>Funds established in Lithuania*</t>
  </si>
  <si>
    <t>- investments of individuals</t>
  </si>
  <si>
    <t>- investments of legal entities</t>
  </si>
  <si>
    <t>Registered foreign Funds for Public Offering in Lithuania*</t>
  </si>
  <si>
    <t>Not registered foreign Funds for Public Offering in Lithuania*</t>
  </si>
  <si>
    <t>Investment fund portfolio</t>
  </si>
  <si>
    <t>Distribution of investment funds during the reporting period</t>
  </si>
  <si>
    <t>Value of investment fund portfolio (thousands EUR)**</t>
  </si>
  <si>
    <t>Number of persons holding investment units (units) ***</t>
  </si>
  <si>
    <t>Amount distributed (thousands EUR)</t>
  </si>
  <si>
    <t>Redeemed amount (thousands EUR)</t>
  </si>
  <si>
    <t>Total</t>
  </si>
  <si>
    <t>AB SEB bank</t>
  </si>
  <si>
    <t>Danske Bank A/S Lithuanian branch</t>
  </si>
  <si>
    <t>AB "Citadele"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</si>
</sst>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b/>
      <sz val="11"/>
      <name val="Calibri"/>
      <family val="2"/>
      <scheme val="minor"/>
    </font>
    <font>
      <sz val="11"/>
      <name val="Calibri"/>
      <family val="2"/>
      <scheme val="minor"/>
    </font>
    <font>
      <sz val="10"/>
      <name val="Arial"/>
      <family val="2"/>
      <charset val="186"/>
    </font>
    <font>
      <sz val="10"/>
      <name val="Helv"/>
    </font>
    <font>
      <sz val="11"/>
      <color rgb="FFFF000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3" fillId="0" borderId="0"/>
    <xf numFmtId="0" fontId="4" fillId="0" borderId="0"/>
    <xf numFmtId="0" fontId="3" fillId="0" borderId="0"/>
  </cellStyleXfs>
  <cellXfs count="52">
    <xf numFmtId="0" fontId="0" fillId="0" borderId="0" xfId="0"/>
    <xf numFmtId="0" fontId="1"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center"/>
    </xf>
    <xf numFmtId="0" fontId="2" fillId="0" borderId="0" xfId="0" applyFont="1" applyAlignment="1">
      <alignment wrapText="1"/>
    </xf>
    <xf numFmtId="0" fontId="2" fillId="0" borderId="0" xfId="0" applyFont="1"/>
    <xf numFmtId="0" fontId="1" fillId="0" borderId="6" xfId="0" applyFont="1" applyBorder="1" applyAlignment="1">
      <alignment vertical="center"/>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3" fontId="1" fillId="3" borderId="6" xfId="0" applyNumberFormat="1" applyFont="1" applyFill="1" applyBorder="1" applyAlignment="1">
      <alignment wrapText="1"/>
    </xf>
    <xf numFmtId="3" fontId="2" fillId="3" borderId="6" xfId="0" applyNumberFormat="1" applyFont="1" applyFill="1" applyBorder="1" applyAlignment="1">
      <alignment horizontal="right"/>
    </xf>
    <xf numFmtId="3" fontId="2" fillId="3" borderId="6" xfId="0" applyNumberFormat="1" applyFont="1" applyFill="1" applyBorder="1" applyAlignment="1"/>
    <xf numFmtId="3" fontId="2" fillId="3" borderId="6" xfId="1" applyNumberFormat="1" applyFont="1" applyFill="1" applyBorder="1" applyAlignment="1"/>
    <xf numFmtId="3" fontId="2" fillId="3" borderId="6" xfId="2" applyNumberFormat="1" applyFont="1" applyFill="1" applyBorder="1" applyAlignment="1"/>
    <xf numFmtId="3" fontId="1" fillId="0" borderId="0" xfId="0" applyNumberFormat="1" applyFont="1"/>
    <xf numFmtId="3" fontId="2" fillId="0" borderId="6" xfId="0" quotePrefix="1" applyNumberFormat="1" applyFont="1" applyBorder="1" applyAlignment="1">
      <alignment horizontal="left" wrapText="1"/>
    </xf>
    <xf numFmtId="3" fontId="2" fillId="0" borderId="6" xfId="0" applyNumberFormat="1" applyFont="1" applyBorder="1" applyAlignment="1">
      <alignment horizontal="right"/>
    </xf>
    <xf numFmtId="3" fontId="2" fillId="0" borderId="6" xfId="0" applyNumberFormat="1" applyFont="1" applyFill="1" applyBorder="1"/>
    <xf numFmtId="3" fontId="2" fillId="0" borderId="6" xfId="0" applyNumberFormat="1" applyFont="1" applyFill="1" applyBorder="1" applyAlignment="1">
      <alignment horizontal="right"/>
    </xf>
    <xf numFmtId="3" fontId="2" fillId="0" borderId="6" xfId="0" applyNumberFormat="1" applyFont="1" applyBorder="1" applyAlignment="1"/>
    <xf numFmtId="3" fontId="2" fillId="4" borderId="6" xfId="2" applyNumberFormat="1" applyFont="1" applyFill="1" applyBorder="1" applyAlignment="1"/>
    <xf numFmtId="3" fontId="2" fillId="4" borderId="6" xfId="3" applyNumberFormat="1" applyFont="1" applyFill="1" applyBorder="1"/>
    <xf numFmtId="3" fontId="2" fillId="0" borderId="0" xfId="0" applyNumberFormat="1" applyFont="1"/>
    <xf numFmtId="0" fontId="2" fillId="4" borderId="6" xfId="3" applyFont="1" applyFill="1" applyBorder="1"/>
    <xf numFmtId="3" fontId="2" fillId="3" borderId="2" xfId="0" applyNumberFormat="1" applyFont="1" applyFill="1" applyBorder="1" applyAlignment="1"/>
    <xf numFmtId="3" fontId="2" fillId="3" borderId="4" xfId="1" applyNumberFormat="1" applyFont="1" applyFill="1" applyBorder="1" applyAlignment="1"/>
    <xf numFmtId="3" fontId="2" fillId="0" borderId="2" xfId="0" applyNumberFormat="1" applyFont="1" applyFill="1" applyBorder="1"/>
    <xf numFmtId="3" fontId="2" fillId="0" borderId="6" xfId="2" applyNumberFormat="1" applyFont="1" applyFill="1" applyBorder="1"/>
    <xf numFmtId="3" fontId="2" fillId="0" borderId="4" xfId="1" applyNumberFormat="1" applyFont="1" applyBorder="1" applyAlignment="1"/>
    <xf numFmtId="3" fontId="2" fillId="0" borderId="6" xfId="1" applyNumberFormat="1" applyFont="1" applyBorder="1" applyAlignment="1"/>
    <xf numFmtId="3" fontId="1" fillId="0" borderId="6" xfId="0" applyNumberFormat="1" applyFont="1" applyBorder="1" applyAlignment="1">
      <alignment wrapText="1"/>
    </xf>
    <xf numFmtId="3" fontId="5" fillId="0" borderId="6" xfId="0" applyNumberFormat="1" applyFont="1" applyBorder="1" applyAlignment="1">
      <alignment horizontal="right"/>
    </xf>
    <xf numFmtId="0" fontId="2" fillId="0" borderId="7" xfId="0" applyFont="1" applyBorder="1"/>
    <xf numFmtId="0" fontId="2" fillId="0" borderId="1" xfId="0" applyFont="1" applyBorder="1"/>
    <xf numFmtId="0" fontId="2" fillId="0" borderId="0" xfId="0" applyFont="1" applyAlignment="1">
      <alignment horizontal="justify" vertical="center" wrapText="1"/>
    </xf>
    <xf numFmtId="0" fontId="2" fillId="0" borderId="0" xfId="0" applyFont="1" applyAlignment="1"/>
    <xf numFmtId="0" fontId="2" fillId="0" borderId="0" xfId="0" applyFont="1" applyFill="1" applyAlignment="1">
      <alignment horizontal="justify" vertical="center" wrapText="1"/>
    </xf>
    <xf numFmtId="3" fontId="2" fillId="0" borderId="0" xfId="0" applyNumberFormat="1" applyFont="1" applyBorder="1" applyAlignment="1">
      <alignment horizontal="right"/>
    </xf>
    <xf numFmtId="3" fontId="2" fillId="0" borderId="0" xfId="0" applyNumberFormat="1" applyFont="1" applyBorder="1"/>
    <xf numFmtId="0" fontId="2" fillId="0" borderId="0" xfId="0" applyFont="1" applyFill="1"/>
    <xf numFmtId="0" fontId="2"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1"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vertical="center"/>
    </xf>
    <xf numFmtId="0" fontId="2" fillId="0" borderId="0" xfId="0" applyFont="1" applyAlignment="1">
      <alignment horizontal="left" vertical="top" wrapText="1"/>
    </xf>
  </cellXfs>
  <cellStyles count="4">
    <cellStyle name="Normal" xfId="0" builtinId="0"/>
    <cellStyle name="Normal 2" xfId="1" xr:uid="{C954701C-40EA-46E8-82BE-76962B9D9E1B}"/>
    <cellStyle name="Normal 2 2" xfId="3" xr:uid="{6AD75C6A-8A9F-424F-9656-EE1564A1FFC1}"/>
    <cellStyle name="Normal_Duomenys_LBA_2009 09 30" xfId="2" xr:uid="{609EC102-128E-400E-8BFA-A5FF86B9C3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402AF-B8A1-4575-827C-927C2E58D8CD}">
  <dimension ref="A1:AC29"/>
  <sheetViews>
    <sheetView topLeftCell="K6" zoomScale="70" zoomScaleNormal="70" workbookViewId="0">
      <selection sqref="A1:AC16"/>
    </sheetView>
  </sheetViews>
  <sheetFormatPr defaultColWidth="9.1796875" defaultRowHeight="14.5" x14ac:dyDescent="0.35"/>
  <cols>
    <col min="1" max="1" width="36.7265625" style="7" customWidth="1"/>
    <col min="2" max="2" width="11.81640625" style="7" customWidth="1"/>
    <col min="3" max="3" width="10.54296875" style="7" customWidth="1"/>
    <col min="4" max="4" width="9.453125" style="7" customWidth="1"/>
    <col min="5" max="5" width="9.54296875" style="7" customWidth="1"/>
    <col min="6" max="6" width="12" style="7" customWidth="1"/>
    <col min="7" max="7" width="9.81640625" style="7" customWidth="1"/>
    <col min="8" max="8" width="9.1796875" style="7" customWidth="1"/>
    <col min="9" max="9" width="8.81640625" style="7" customWidth="1"/>
    <col min="10" max="10" width="11.54296875" style="7" customWidth="1"/>
    <col min="11" max="11" width="10.54296875" style="7" customWidth="1"/>
    <col min="12" max="12" width="8.81640625" style="7" customWidth="1"/>
    <col min="13" max="13" width="9.81640625" style="7" customWidth="1"/>
    <col min="14" max="14" width="11.81640625" style="7" customWidth="1"/>
    <col min="15" max="15" width="10.81640625" style="7" customWidth="1"/>
    <col min="16" max="16" width="9.54296875" style="7" customWidth="1"/>
    <col min="17" max="17" width="8.81640625" style="7" customWidth="1"/>
    <col min="18" max="18" width="12" style="7" customWidth="1"/>
    <col min="19" max="19" width="10.7265625" style="7" customWidth="1"/>
    <col min="20" max="21" width="8.81640625" style="7" customWidth="1"/>
    <col min="22" max="22" width="15.08984375" style="7" customWidth="1"/>
    <col min="23" max="23" width="13.90625" style="7" customWidth="1"/>
    <col min="24" max="25" width="8.81640625" style="7" customWidth="1"/>
    <col min="26" max="26" width="14.7265625" style="7" customWidth="1"/>
    <col min="27" max="27" width="13.81640625" style="7" customWidth="1"/>
    <col min="28" max="16384" width="9.1796875" style="7"/>
  </cols>
  <sheetData>
    <row r="1" spans="1:29" s="2" customFormat="1" x14ac:dyDescent="0.35">
      <c r="A1" s="1" t="s">
        <v>0</v>
      </c>
    </row>
    <row r="2" spans="1:29" s="2" customFormat="1" x14ac:dyDescent="0.35">
      <c r="A2" s="3" t="s">
        <v>23</v>
      </c>
      <c r="D2" s="4"/>
      <c r="F2" s="5"/>
      <c r="G2" s="3"/>
      <c r="H2" s="3"/>
    </row>
    <row r="3" spans="1:29" s="2" customFormat="1" ht="12" customHeight="1" x14ac:dyDescent="0.35">
      <c r="F3" s="5"/>
      <c r="G3" s="3"/>
      <c r="H3" s="3"/>
    </row>
    <row r="4" spans="1:29" s="2" customFormat="1" x14ac:dyDescent="0.35">
      <c r="A4" s="5"/>
    </row>
    <row r="5" spans="1:29" s="6" customFormat="1" ht="29.25" customHeight="1" x14ac:dyDescent="0.35">
      <c r="A5" s="46"/>
      <c r="B5" s="43" t="s">
        <v>1</v>
      </c>
      <c r="C5" s="44"/>
      <c r="D5" s="44"/>
      <c r="E5" s="45"/>
      <c r="F5" s="43" t="s">
        <v>2</v>
      </c>
      <c r="G5" s="44"/>
      <c r="H5" s="44"/>
      <c r="I5" s="45"/>
      <c r="J5" s="43" t="s">
        <v>3</v>
      </c>
      <c r="K5" s="44"/>
      <c r="L5" s="44"/>
      <c r="M5" s="45"/>
      <c r="N5" s="43" t="s">
        <v>4</v>
      </c>
      <c r="O5" s="44"/>
      <c r="P5" s="44"/>
      <c r="Q5" s="45"/>
      <c r="R5" s="43" t="s">
        <v>5</v>
      </c>
      <c r="S5" s="44"/>
      <c r="T5" s="44"/>
      <c r="U5" s="45"/>
      <c r="V5" s="43" t="s">
        <v>6</v>
      </c>
      <c r="W5" s="44"/>
      <c r="X5" s="44"/>
      <c r="Y5" s="45"/>
      <c r="Z5" s="43" t="s">
        <v>7</v>
      </c>
      <c r="AA5" s="44"/>
      <c r="AB5" s="44"/>
      <c r="AC5" s="45"/>
    </row>
    <row r="6" spans="1:29" ht="76.5" customHeight="1" x14ac:dyDescent="0.35">
      <c r="A6" s="47"/>
      <c r="B6" s="42" t="s">
        <v>8</v>
      </c>
      <c r="C6" s="42"/>
      <c r="D6" s="42" t="s">
        <v>9</v>
      </c>
      <c r="E6" s="42"/>
      <c r="F6" s="42" t="s">
        <v>8</v>
      </c>
      <c r="G6" s="42"/>
      <c r="H6" s="42" t="s">
        <v>9</v>
      </c>
      <c r="I6" s="42"/>
      <c r="J6" s="42" t="s">
        <v>8</v>
      </c>
      <c r="K6" s="42"/>
      <c r="L6" s="42" t="s">
        <v>9</v>
      </c>
      <c r="M6" s="42"/>
      <c r="N6" s="42" t="s">
        <v>8</v>
      </c>
      <c r="O6" s="42"/>
      <c r="P6" s="42" t="s">
        <v>9</v>
      </c>
      <c r="Q6" s="42"/>
      <c r="R6" s="42" t="s">
        <v>8</v>
      </c>
      <c r="S6" s="42"/>
      <c r="T6" s="42" t="s">
        <v>9</v>
      </c>
      <c r="U6" s="42"/>
      <c r="V6" s="42" t="s">
        <v>8</v>
      </c>
      <c r="W6" s="42"/>
      <c r="X6" s="42" t="s">
        <v>9</v>
      </c>
      <c r="Y6" s="42"/>
      <c r="Z6" s="42" t="s">
        <v>8</v>
      </c>
      <c r="AA6" s="42"/>
      <c r="AB6" s="42" t="s">
        <v>9</v>
      </c>
      <c r="AC6" s="42"/>
    </row>
    <row r="7" spans="1:29" ht="87" x14ac:dyDescent="0.35">
      <c r="A7" s="8" t="s">
        <v>10</v>
      </c>
      <c r="B7" s="9" t="s">
        <v>11</v>
      </c>
      <c r="C7" s="10" t="s">
        <v>12</v>
      </c>
      <c r="D7" s="10" t="s">
        <v>13</v>
      </c>
      <c r="E7" s="10" t="s">
        <v>14</v>
      </c>
      <c r="F7" s="9" t="s">
        <v>11</v>
      </c>
      <c r="G7" s="10" t="s">
        <v>12</v>
      </c>
      <c r="H7" s="10" t="s">
        <v>13</v>
      </c>
      <c r="I7" s="10" t="s">
        <v>14</v>
      </c>
      <c r="J7" s="9" t="s">
        <v>11</v>
      </c>
      <c r="K7" s="10" t="s">
        <v>12</v>
      </c>
      <c r="L7" s="10" t="s">
        <v>13</v>
      </c>
      <c r="M7" s="10" t="s">
        <v>14</v>
      </c>
      <c r="N7" s="9" t="s">
        <v>11</v>
      </c>
      <c r="O7" s="10" t="s">
        <v>12</v>
      </c>
      <c r="P7" s="10" t="s">
        <v>13</v>
      </c>
      <c r="Q7" s="10" t="s">
        <v>14</v>
      </c>
      <c r="R7" s="9" t="s">
        <v>11</v>
      </c>
      <c r="S7" s="10" t="s">
        <v>12</v>
      </c>
      <c r="T7" s="10" t="s">
        <v>13</v>
      </c>
      <c r="U7" s="10" t="s">
        <v>14</v>
      </c>
      <c r="V7" s="9" t="s">
        <v>11</v>
      </c>
      <c r="W7" s="10" t="s">
        <v>12</v>
      </c>
      <c r="X7" s="10" t="s">
        <v>13</v>
      </c>
      <c r="Y7" s="10" t="s">
        <v>14</v>
      </c>
      <c r="Z7" s="9" t="s">
        <v>11</v>
      </c>
      <c r="AA7" s="10" t="s">
        <v>12</v>
      </c>
      <c r="AB7" s="10" t="s">
        <v>13</v>
      </c>
      <c r="AC7" s="10" t="s">
        <v>14</v>
      </c>
    </row>
    <row r="8" spans="1:29" s="16" customFormat="1" x14ac:dyDescent="0.35">
      <c r="A8" s="11" t="s">
        <v>15</v>
      </c>
      <c r="B8" s="12"/>
      <c r="C8" s="12"/>
      <c r="D8" s="12"/>
      <c r="E8" s="12"/>
      <c r="F8" s="13"/>
      <c r="G8" s="13"/>
      <c r="H8" s="13"/>
      <c r="I8" s="13"/>
      <c r="J8" s="13"/>
      <c r="K8" s="13"/>
      <c r="L8" s="13"/>
      <c r="M8" s="13"/>
      <c r="N8" s="14"/>
      <c r="O8" s="14"/>
      <c r="P8" s="14"/>
      <c r="Q8" s="14"/>
      <c r="R8" s="15"/>
      <c r="S8" s="15"/>
      <c r="T8" s="15"/>
      <c r="U8" s="15"/>
      <c r="V8" s="14"/>
      <c r="W8" s="14"/>
      <c r="X8" s="14"/>
      <c r="Y8" s="14"/>
      <c r="Z8" s="13"/>
      <c r="AA8" s="13"/>
      <c r="AB8" s="13"/>
      <c r="AC8" s="13"/>
    </row>
    <row r="9" spans="1:29" s="24" customFormat="1" x14ac:dyDescent="0.35">
      <c r="A9" s="17" t="s">
        <v>16</v>
      </c>
      <c r="B9" s="18">
        <v>0</v>
      </c>
      <c r="C9" s="18">
        <v>0</v>
      </c>
      <c r="D9" s="18">
        <v>0</v>
      </c>
      <c r="E9" s="18">
        <v>0</v>
      </c>
      <c r="F9" s="19">
        <v>0</v>
      </c>
      <c r="G9" s="19">
        <v>0</v>
      </c>
      <c r="H9" s="19">
        <v>0</v>
      </c>
      <c r="I9" s="19">
        <v>0</v>
      </c>
      <c r="J9" s="20">
        <v>0</v>
      </c>
      <c r="K9" s="20">
        <v>0</v>
      </c>
      <c r="L9" s="20">
        <v>0</v>
      </c>
      <c r="M9" s="20">
        <v>0</v>
      </c>
      <c r="N9" s="19">
        <v>29091.587253644513</v>
      </c>
      <c r="O9" s="19">
        <v>98</v>
      </c>
      <c r="P9" s="19">
        <v>2282.6513200000004</v>
      </c>
      <c r="Q9" s="19">
        <v>20.771419999999999</v>
      </c>
      <c r="R9" s="22"/>
      <c r="S9" s="22"/>
      <c r="T9" s="22"/>
      <c r="U9" s="22"/>
      <c r="V9" s="23">
        <v>11109</v>
      </c>
      <c r="W9" s="23">
        <v>5284</v>
      </c>
      <c r="X9" s="23">
        <v>223</v>
      </c>
      <c r="Y9" s="23">
        <v>86</v>
      </c>
      <c r="Z9" s="21">
        <f>SUM(B9,F9,J9,N9,R9,V9,)</f>
        <v>40200.587253644509</v>
      </c>
      <c r="AA9" s="21">
        <f t="shared" ref="AA9:AC9" si="0">SUM(C9,G9,K9,O9,S9,W9,)</f>
        <v>5382</v>
      </c>
      <c r="AB9" s="21">
        <f t="shared" si="0"/>
        <v>2505.6513200000004</v>
      </c>
      <c r="AC9" s="21">
        <f t="shared" si="0"/>
        <v>106.77142000000001</v>
      </c>
    </row>
    <row r="10" spans="1:29" s="24" customFormat="1" x14ac:dyDescent="0.35">
      <c r="A10" s="17" t="s">
        <v>17</v>
      </c>
      <c r="B10" s="18">
        <v>0</v>
      </c>
      <c r="C10" s="18">
        <v>0</v>
      </c>
      <c r="D10" s="18">
        <v>0</v>
      </c>
      <c r="E10" s="18">
        <v>0</v>
      </c>
      <c r="F10" s="19">
        <v>0</v>
      </c>
      <c r="G10" s="19">
        <v>0</v>
      </c>
      <c r="H10" s="19">
        <v>0</v>
      </c>
      <c r="I10" s="19">
        <v>0</v>
      </c>
      <c r="J10" s="20">
        <v>0</v>
      </c>
      <c r="K10" s="20">
        <v>0</v>
      </c>
      <c r="L10" s="20">
        <v>0</v>
      </c>
      <c r="M10" s="20">
        <v>0</v>
      </c>
      <c r="N10" s="19">
        <v>90217.512695676473</v>
      </c>
      <c r="O10" s="19">
        <v>85</v>
      </c>
      <c r="P10" s="19">
        <v>11784.240680000003</v>
      </c>
      <c r="Q10" s="19">
        <v>9.0029199999999996</v>
      </c>
      <c r="R10" s="22"/>
      <c r="S10" s="22"/>
      <c r="T10" s="22"/>
      <c r="U10" s="22"/>
      <c r="V10" s="23">
        <v>6817</v>
      </c>
      <c r="W10" s="23">
        <v>33</v>
      </c>
      <c r="X10" s="23">
        <v>0</v>
      </c>
      <c r="Y10" s="25">
        <v>0</v>
      </c>
      <c r="Z10" s="21">
        <f t="shared" ref="Z10:Z16" si="1">SUM(B10,F10,J10,N10,R10,V10,)</f>
        <v>97034.512695676473</v>
      </c>
      <c r="AA10" s="21">
        <f t="shared" ref="AA10:AA16" si="2">SUM(C10,G10,K10,O10,S10,W10,)</f>
        <v>118</v>
      </c>
      <c r="AB10" s="21">
        <f t="shared" ref="AB10:AB16" si="3">SUM(D10,H10,L10,P10,T10,X10,)</f>
        <v>11784.240680000003</v>
      </c>
      <c r="AC10" s="21">
        <f t="shared" ref="AC10:AC16" si="4">SUM(E10,I10,M10,Q10,U10,Y10,)</f>
        <v>9.0029199999999996</v>
      </c>
    </row>
    <row r="11" spans="1:29" s="16" customFormat="1" ht="29" x14ac:dyDescent="0.35">
      <c r="A11" s="11" t="s">
        <v>18</v>
      </c>
      <c r="B11" s="12"/>
      <c r="C11" s="12"/>
      <c r="D11" s="12"/>
      <c r="E11" s="12"/>
      <c r="F11" s="13"/>
      <c r="G11" s="13"/>
      <c r="H11" s="13"/>
      <c r="I11" s="13"/>
      <c r="J11" s="13"/>
      <c r="K11" s="13"/>
      <c r="L11" s="13"/>
      <c r="M11" s="13"/>
      <c r="N11" s="13"/>
      <c r="O11" s="13"/>
      <c r="P11" s="13"/>
      <c r="Q11" s="26"/>
      <c r="R11" s="15"/>
      <c r="S11" s="15"/>
      <c r="T11" s="15"/>
      <c r="U11" s="15"/>
      <c r="V11" s="27"/>
      <c r="W11" s="14"/>
      <c r="X11" s="14"/>
      <c r="Y11" s="14"/>
      <c r="Z11" s="14"/>
      <c r="AA11" s="14"/>
      <c r="AB11" s="14"/>
      <c r="AC11" s="14"/>
    </row>
    <row r="12" spans="1:29" s="24" customFormat="1" x14ac:dyDescent="0.35">
      <c r="A12" s="17" t="s">
        <v>16</v>
      </c>
      <c r="B12" s="18">
        <v>0</v>
      </c>
      <c r="C12" s="18">
        <v>0</v>
      </c>
      <c r="D12" s="18">
        <v>0</v>
      </c>
      <c r="E12" s="18">
        <v>0</v>
      </c>
      <c r="F12" s="19">
        <v>0</v>
      </c>
      <c r="G12" s="19">
        <v>0</v>
      </c>
      <c r="H12" s="19">
        <v>9</v>
      </c>
      <c r="I12" s="19">
        <v>0</v>
      </c>
      <c r="J12" s="20">
        <v>19916</v>
      </c>
      <c r="K12" s="20">
        <v>14066</v>
      </c>
      <c r="L12" s="20">
        <v>212518.8817801832</v>
      </c>
      <c r="M12" s="20">
        <v>1120224.5013551926</v>
      </c>
      <c r="N12" s="19">
        <v>91809.436857817345</v>
      </c>
      <c r="O12" s="19">
        <v>26281</v>
      </c>
      <c r="P12" s="19">
        <v>4196.0048600000928</v>
      </c>
      <c r="Q12" s="28">
        <v>4646.9945800000014</v>
      </c>
      <c r="R12" s="29">
        <v>23203.478816112263</v>
      </c>
      <c r="S12" s="29">
        <v>9824</v>
      </c>
      <c r="T12" s="29">
        <v>725.66947000000016</v>
      </c>
      <c r="U12" s="29">
        <v>1464.0173200000002</v>
      </c>
      <c r="V12" s="30"/>
      <c r="W12" s="31"/>
      <c r="X12" s="31"/>
      <c r="Y12" s="31"/>
      <c r="Z12" s="21">
        <f t="shared" si="1"/>
        <v>134928.91567392962</v>
      </c>
      <c r="AA12" s="21">
        <f t="shared" si="2"/>
        <v>50171</v>
      </c>
      <c r="AB12" s="21">
        <f t="shared" si="3"/>
        <v>217449.5561101833</v>
      </c>
      <c r="AC12" s="21">
        <f t="shared" si="4"/>
        <v>1126335.5132551927</v>
      </c>
    </row>
    <row r="13" spans="1:29" s="24" customFormat="1" x14ac:dyDescent="0.35">
      <c r="A13" s="17" t="s">
        <v>17</v>
      </c>
      <c r="B13" s="18">
        <v>0</v>
      </c>
      <c r="C13" s="18">
        <v>0</v>
      </c>
      <c r="D13" s="18">
        <v>0</v>
      </c>
      <c r="E13" s="18">
        <v>0</v>
      </c>
      <c r="F13" s="19">
        <v>0</v>
      </c>
      <c r="G13" s="19">
        <v>0</v>
      </c>
      <c r="H13" s="19">
        <v>0</v>
      </c>
      <c r="I13" s="19">
        <v>0</v>
      </c>
      <c r="J13" s="20">
        <v>46</v>
      </c>
      <c r="K13" s="20">
        <v>7</v>
      </c>
      <c r="L13" s="20">
        <v>0</v>
      </c>
      <c r="M13" s="20">
        <v>4842.22</v>
      </c>
      <c r="N13" s="19">
        <v>607.72153145006314</v>
      </c>
      <c r="O13" s="19">
        <v>62</v>
      </c>
      <c r="P13" s="19">
        <v>31.891089999999998</v>
      </c>
      <c r="Q13" s="28">
        <v>1.00678</v>
      </c>
      <c r="R13" s="29">
        <v>462.6993213626493</v>
      </c>
      <c r="S13" s="29">
        <v>14</v>
      </c>
      <c r="T13" s="29">
        <v>398</v>
      </c>
      <c r="U13" s="29">
        <v>15.224279999999998</v>
      </c>
      <c r="V13" s="30"/>
      <c r="W13" s="31"/>
      <c r="X13" s="31"/>
      <c r="Y13" s="31"/>
      <c r="Z13" s="21">
        <f t="shared" si="1"/>
        <v>1116.4208528127124</v>
      </c>
      <c r="AA13" s="21">
        <f t="shared" si="2"/>
        <v>83</v>
      </c>
      <c r="AB13" s="21">
        <f t="shared" si="3"/>
        <v>429.89109000000002</v>
      </c>
      <c r="AC13" s="21">
        <f t="shared" si="4"/>
        <v>4858.4510600000003</v>
      </c>
    </row>
    <row r="14" spans="1:29" s="16" customFormat="1" ht="29" x14ac:dyDescent="0.35">
      <c r="A14" s="32" t="s">
        <v>19</v>
      </c>
      <c r="B14" s="12"/>
      <c r="C14" s="12"/>
      <c r="D14" s="12"/>
      <c r="E14" s="12"/>
      <c r="F14" s="13"/>
      <c r="G14" s="13"/>
      <c r="H14" s="13"/>
      <c r="I14" s="13"/>
      <c r="J14" s="13"/>
      <c r="K14" s="13"/>
      <c r="L14" s="13"/>
      <c r="M14" s="13"/>
      <c r="N14" s="13"/>
      <c r="O14" s="13"/>
      <c r="P14" s="13"/>
      <c r="Q14" s="26"/>
      <c r="R14" s="15"/>
      <c r="S14" s="15"/>
      <c r="T14" s="15"/>
      <c r="U14" s="15"/>
      <c r="V14" s="27"/>
      <c r="W14" s="14"/>
      <c r="X14" s="14"/>
      <c r="Y14" s="14"/>
      <c r="Z14" s="14"/>
      <c r="AA14" s="14"/>
      <c r="AB14" s="14"/>
      <c r="AC14" s="14"/>
    </row>
    <row r="15" spans="1:29" s="24" customFormat="1" x14ac:dyDescent="0.35">
      <c r="A15" s="17" t="s">
        <v>16</v>
      </c>
      <c r="B15" s="18">
        <v>1862.9987429878117</v>
      </c>
      <c r="C15" s="18">
        <v>599</v>
      </c>
      <c r="D15" s="33"/>
      <c r="E15" s="18">
        <v>90.674000000000007</v>
      </c>
      <c r="F15" s="19">
        <v>1181</v>
      </c>
      <c r="G15" s="19">
        <v>104</v>
      </c>
      <c r="H15" s="19">
        <v>1</v>
      </c>
      <c r="I15" s="19">
        <v>4010</v>
      </c>
      <c r="J15" s="20">
        <v>53590.413454349182</v>
      </c>
      <c r="K15" s="20">
        <v>2182</v>
      </c>
      <c r="L15" s="20">
        <v>498.6283677804899</v>
      </c>
      <c r="M15" s="20">
        <v>2889.4167495742599</v>
      </c>
      <c r="N15" s="19">
        <v>50986.346040063247</v>
      </c>
      <c r="O15" s="19">
        <v>1249</v>
      </c>
      <c r="P15" s="19">
        <v>1240.3624399999999</v>
      </c>
      <c r="Q15" s="28">
        <v>6528.1889699999992</v>
      </c>
      <c r="R15" s="29">
        <v>31428.283202172588</v>
      </c>
      <c r="S15" s="29">
        <v>3676</v>
      </c>
      <c r="T15" s="29">
        <v>29.374829999999999</v>
      </c>
      <c r="U15" s="29">
        <v>400.29080000000022</v>
      </c>
      <c r="V15" s="30"/>
      <c r="W15" s="31"/>
      <c r="X15" s="31"/>
      <c r="Y15" s="31"/>
      <c r="Z15" s="21">
        <f t="shared" si="1"/>
        <v>139049.04143957281</v>
      </c>
      <c r="AA15" s="21">
        <f t="shared" si="2"/>
        <v>7810</v>
      </c>
      <c r="AB15" s="21">
        <f t="shared" si="3"/>
        <v>1769.3656377804898</v>
      </c>
      <c r="AC15" s="21">
        <f t="shared" si="4"/>
        <v>13918.570519574259</v>
      </c>
    </row>
    <row r="16" spans="1:29" s="24" customFormat="1" x14ac:dyDescent="0.35">
      <c r="A16" s="17" t="s">
        <v>17</v>
      </c>
      <c r="B16" s="18">
        <v>10.422000000000001</v>
      </c>
      <c r="C16" s="18">
        <v>4</v>
      </c>
      <c r="D16" s="33"/>
      <c r="E16" s="33"/>
      <c r="F16" s="19">
        <v>0</v>
      </c>
      <c r="G16" s="19">
        <v>0</v>
      </c>
      <c r="H16" s="19">
        <v>0</v>
      </c>
      <c r="I16" s="19">
        <v>440</v>
      </c>
      <c r="J16" s="20">
        <v>4362.7592809763437</v>
      </c>
      <c r="K16" s="20">
        <v>16</v>
      </c>
      <c r="L16" s="20">
        <v>0</v>
      </c>
      <c r="M16" s="20">
        <v>0</v>
      </c>
      <c r="N16" s="19">
        <v>863.59741493799743</v>
      </c>
      <c r="O16" s="19">
        <v>13</v>
      </c>
      <c r="P16" s="19"/>
      <c r="Q16" s="28">
        <v>2855.6525000000001</v>
      </c>
      <c r="R16" s="29">
        <v>21868.552736325088</v>
      </c>
      <c r="S16" s="29">
        <v>143</v>
      </c>
      <c r="T16" s="29">
        <v>644.85400000000004</v>
      </c>
      <c r="U16" s="29">
        <v>6.2323399999999998</v>
      </c>
      <c r="V16" s="30"/>
      <c r="W16" s="31"/>
      <c r="X16" s="31"/>
      <c r="Y16" s="31"/>
      <c r="Z16" s="21">
        <f t="shared" si="1"/>
        <v>27105.331432239429</v>
      </c>
      <c r="AA16" s="21">
        <f t="shared" si="2"/>
        <v>176</v>
      </c>
      <c r="AB16" s="21">
        <f t="shared" si="3"/>
        <v>644.85400000000004</v>
      </c>
      <c r="AC16" s="21">
        <f t="shared" si="4"/>
        <v>3301.8848400000002</v>
      </c>
    </row>
    <row r="17" spans="1:23" x14ac:dyDescent="0.35">
      <c r="Q17" s="34"/>
      <c r="R17" s="35"/>
      <c r="S17" s="35"/>
      <c r="T17" s="35"/>
      <c r="U17" s="35"/>
      <c r="V17" s="34"/>
    </row>
    <row r="18" spans="1:23" ht="174" x14ac:dyDescent="0.35">
      <c r="A18" s="36" t="s">
        <v>20</v>
      </c>
      <c r="B18" s="37"/>
      <c r="C18" s="37"/>
      <c r="D18" s="37"/>
      <c r="E18" s="37"/>
      <c r="F18" s="37"/>
      <c r="G18" s="37"/>
      <c r="H18" s="37"/>
      <c r="I18" s="37"/>
      <c r="J18" s="37"/>
      <c r="K18" s="37"/>
      <c r="L18" s="37"/>
      <c r="M18" s="37"/>
      <c r="O18" s="2"/>
      <c r="P18" s="2"/>
      <c r="Q18" s="2"/>
      <c r="R18" s="2"/>
      <c r="S18" s="2"/>
      <c r="T18" s="2"/>
      <c r="U18" s="2"/>
      <c r="V18" s="2"/>
      <c r="W18" s="2"/>
    </row>
    <row r="19" spans="1:23" ht="72.5" x14ac:dyDescent="0.35">
      <c r="A19" s="38" t="s">
        <v>21</v>
      </c>
      <c r="O19" s="2"/>
      <c r="P19" s="2"/>
      <c r="Q19" s="2"/>
      <c r="R19" s="2"/>
      <c r="S19" s="2"/>
      <c r="T19" s="2"/>
      <c r="U19" s="2"/>
      <c r="V19" s="2"/>
      <c r="W19" s="2"/>
    </row>
    <row r="20" spans="1:23" ht="43.5" x14ac:dyDescent="0.35">
      <c r="A20" s="36" t="s">
        <v>22</v>
      </c>
    </row>
    <row r="21" spans="1:23" x14ac:dyDescent="0.35">
      <c r="J21" s="39"/>
      <c r="K21" s="39"/>
      <c r="L21" s="39"/>
      <c r="M21" s="39"/>
    </row>
    <row r="22" spans="1:23" x14ac:dyDescent="0.35">
      <c r="J22" s="39"/>
      <c r="K22" s="39"/>
      <c r="L22" s="39"/>
      <c r="M22" s="40"/>
    </row>
    <row r="23" spans="1:23" x14ac:dyDescent="0.35">
      <c r="J23" s="39"/>
      <c r="K23" s="39"/>
      <c r="L23" s="40"/>
      <c r="M23" s="39"/>
    </row>
    <row r="24" spans="1:23" x14ac:dyDescent="0.35">
      <c r="A24" s="41"/>
      <c r="J24" s="40"/>
      <c r="K24" s="40"/>
      <c r="L24" s="40"/>
      <c r="M24" s="40"/>
    </row>
    <row r="25" spans="1:23" x14ac:dyDescent="0.35">
      <c r="A25" s="41"/>
      <c r="J25" s="40"/>
      <c r="K25" s="40"/>
      <c r="L25" s="40"/>
      <c r="M25" s="40"/>
    </row>
    <row r="26" spans="1:23" x14ac:dyDescent="0.35">
      <c r="A26" s="41"/>
      <c r="J26" s="40"/>
      <c r="K26" s="40"/>
      <c r="L26" s="40"/>
      <c r="M26" s="40"/>
    </row>
    <row r="27" spans="1:23" x14ac:dyDescent="0.35">
      <c r="A27" s="41"/>
      <c r="J27" s="40"/>
      <c r="K27" s="40"/>
      <c r="L27" s="40"/>
      <c r="M27" s="40"/>
    </row>
    <row r="28" spans="1:23" x14ac:dyDescent="0.35">
      <c r="A28" s="41"/>
      <c r="J28" s="40"/>
      <c r="K28" s="40"/>
      <c r="L28" s="40"/>
      <c r="M28" s="40"/>
    </row>
    <row r="29" spans="1:23" x14ac:dyDescent="0.35">
      <c r="A29" s="41"/>
      <c r="J29" s="40"/>
      <c r="K29" s="40"/>
      <c r="L29" s="40"/>
      <c r="M29" s="40"/>
    </row>
  </sheetData>
  <mergeCells count="22">
    <mergeCell ref="A5:A6"/>
    <mergeCell ref="B5:E5"/>
    <mergeCell ref="F5:I5"/>
    <mergeCell ref="J5:M5"/>
    <mergeCell ref="AB6:AC6"/>
    <mergeCell ref="R5:U5"/>
    <mergeCell ref="V5:Y5"/>
    <mergeCell ref="Z5:AC5"/>
    <mergeCell ref="B6:C6"/>
    <mergeCell ref="D6:E6"/>
    <mergeCell ref="F6:G6"/>
    <mergeCell ref="H6:I6"/>
    <mergeCell ref="J6:K6"/>
    <mergeCell ref="L6:M6"/>
    <mergeCell ref="N5:Q5"/>
    <mergeCell ref="N6:O6"/>
    <mergeCell ref="P6:Q6"/>
    <mergeCell ref="R6:S6"/>
    <mergeCell ref="T6:U6"/>
    <mergeCell ref="V6:W6"/>
    <mergeCell ref="X6:Y6"/>
    <mergeCell ref="Z6:AA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853A9-C651-477E-ACCA-62BFBB521C61}">
  <dimension ref="A1:AC21"/>
  <sheetViews>
    <sheetView tabSelected="1" zoomScale="70" zoomScaleNormal="70" workbookViewId="0">
      <selection activeCell="AA9" sqref="AA9"/>
    </sheetView>
  </sheetViews>
  <sheetFormatPr defaultRowHeight="14.5" x14ac:dyDescent="0.35"/>
  <cols>
    <col min="1" max="1" width="36.7265625" customWidth="1"/>
    <col min="2" max="2" width="15.54296875" customWidth="1"/>
    <col min="3" max="3" width="15.7265625" customWidth="1"/>
    <col min="4" max="4" width="14.36328125" customWidth="1"/>
    <col min="5" max="5" width="13.453125" customWidth="1"/>
    <col min="6" max="6" width="16.54296875" customWidth="1"/>
    <col min="7" max="7" width="15.26953125" customWidth="1"/>
    <col min="8" max="8" width="14.6328125" customWidth="1"/>
    <col min="9" max="9" width="13.90625" customWidth="1"/>
    <col min="10" max="10" width="17.90625" customWidth="1"/>
    <col min="11" max="11" width="15.453125" customWidth="1"/>
    <col min="12" max="12" width="13.90625" customWidth="1"/>
    <col min="13" max="13" width="17.36328125" customWidth="1"/>
    <col min="14" max="14" width="19.6328125" customWidth="1"/>
    <col min="15" max="15" width="16.90625" customWidth="1"/>
    <col min="16" max="16" width="14.36328125" customWidth="1"/>
    <col min="17" max="17" width="15.08984375" customWidth="1"/>
    <col min="18" max="18" width="17.81640625" customWidth="1"/>
    <col min="19" max="19" width="17" customWidth="1"/>
    <col min="20" max="21" width="14.81640625" customWidth="1"/>
    <col min="22" max="22" width="19.36328125" customWidth="1"/>
    <col min="23" max="23" width="13.90625" customWidth="1"/>
    <col min="24" max="24" width="12.453125" customWidth="1"/>
    <col min="25" max="25" width="14.6328125" customWidth="1"/>
    <col min="26" max="26" width="20.81640625" customWidth="1"/>
    <col min="27" max="27" width="17.54296875" customWidth="1"/>
    <col min="28" max="28" width="15.90625" customWidth="1"/>
    <col min="29" max="29" width="18.90625" customWidth="1"/>
  </cols>
  <sheetData>
    <row r="1" spans="1:29" x14ac:dyDescent="0.35">
      <c r="A1" s="48" t="s">
        <v>24</v>
      </c>
      <c r="B1" s="50"/>
      <c r="C1" s="50"/>
      <c r="D1" s="50"/>
      <c r="E1" s="50"/>
      <c r="F1" s="2"/>
      <c r="G1" s="2"/>
      <c r="H1" s="2"/>
      <c r="I1" s="2"/>
      <c r="J1" s="2"/>
      <c r="K1" s="2"/>
      <c r="L1" s="2"/>
      <c r="M1" s="2"/>
      <c r="N1" s="2"/>
      <c r="O1" s="2"/>
      <c r="P1" s="2"/>
      <c r="Q1" s="2"/>
      <c r="R1" s="2"/>
      <c r="S1" s="2"/>
      <c r="T1" s="2"/>
      <c r="U1" s="2"/>
      <c r="V1" s="2"/>
      <c r="W1" s="2"/>
      <c r="X1" s="2"/>
      <c r="Y1" s="2"/>
      <c r="Z1" s="2"/>
      <c r="AA1" s="2"/>
      <c r="AB1" s="2"/>
      <c r="AC1" s="2"/>
    </row>
    <row r="2" spans="1:29" x14ac:dyDescent="0.35">
      <c r="A2" s="49" t="s">
        <v>25</v>
      </c>
      <c r="B2" s="37"/>
      <c r="C2" s="37"/>
      <c r="D2" s="37"/>
      <c r="E2" s="37"/>
      <c r="F2" s="5"/>
      <c r="G2" s="3"/>
      <c r="H2" s="3"/>
      <c r="I2" s="2"/>
      <c r="J2" s="2"/>
      <c r="K2" s="2"/>
      <c r="L2" s="2"/>
      <c r="M2" s="2"/>
      <c r="N2" s="2"/>
      <c r="O2" s="2"/>
      <c r="P2" s="2"/>
      <c r="Q2" s="2"/>
      <c r="R2" s="2"/>
      <c r="S2" s="2"/>
      <c r="T2" s="2"/>
      <c r="U2" s="2"/>
      <c r="V2" s="2"/>
      <c r="W2" s="2"/>
      <c r="X2" s="2"/>
      <c r="Y2" s="2"/>
      <c r="Z2" s="2"/>
      <c r="AA2" s="2"/>
      <c r="AB2" s="2"/>
      <c r="AC2" s="2"/>
    </row>
    <row r="3" spans="1:29" x14ac:dyDescent="0.35">
      <c r="A3" s="2"/>
      <c r="B3" s="2"/>
      <c r="C3" s="2"/>
      <c r="D3" s="2"/>
      <c r="E3" s="2"/>
      <c r="F3" s="5"/>
      <c r="G3" s="3"/>
      <c r="H3" s="3"/>
      <c r="I3" s="2"/>
      <c r="J3" s="2"/>
      <c r="K3" s="2"/>
      <c r="L3" s="2"/>
      <c r="M3" s="2"/>
      <c r="N3" s="2"/>
      <c r="O3" s="2"/>
      <c r="P3" s="2"/>
      <c r="Q3" s="2"/>
      <c r="R3" s="2"/>
      <c r="S3" s="2"/>
      <c r="T3" s="2"/>
      <c r="U3" s="2"/>
      <c r="V3" s="2"/>
      <c r="W3" s="2"/>
      <c r="X3" s="2"/>
      <c r="Y3" s="2"/>
      <c r="Z3" s="2"/>
      <c r="AA3" s="2"/>
      <c r="AB3" s="2"/>
      <c r="AC3" s="2"/>
    </row>
    <row r="4" spans="1:29" x14ac:dyDescent="0.35">
      <c r="A4" s="5"/>
      <c r="B4" s="2"/>
      <c r="C4" s="2"/>
      <c r="D4" s="2"/>
      <c r="E4" s="2"/>
      <c r="F4" s="2"/>
      <c r="G4" s="2"/>
      <c r="H4" s="2"/>
      <c r="I4" s="2"/>
      <c r="J4" s="2"/>
      <c r="K4" s="2"/>
      <c r="L4" s="2"/>
      <c r="M4" s="2"/>
      <c r="N4" s="2"/>
      <c r="O4" s="2"/>
      <c r="P4" s="2"/>
      <c r="Q4" s="2"/>
      <c r="R4" s="2"/>
      <c r="S4" s="2"/>
      <c r="T4" s="2"/>
      <c r="U4" s="2"/>
      <c r="V4" s="2"/>
      <c r="W4" s="2"/>
      <c r="X4" s="2"/>
      <c r="Y4" s="2"/>
      <c r="Z4" s="2"/>
      <c r="AA4" s="2"/>
      <c r="AB4" s="2"/>
      <c r="AC4" s="2"/>
    </row>
    <row r="5" spans="1:29" x14ac:dyDescent="0.35">
      <c r="A5" s="46"/>
      <c r="B5" s="43" t="s">
        <v>44</v>
      </c>
      <c r="C5" s="44"/>
      <c r="D5" s="44"/>
      <c r="E5" s="45"/>
      <c r="F5" s="43" t="s">
        <v>43</v>
      </c>
      <c r="G5" s="44"/>
      <c r="H5" s="44"/>
      <c r="I5" s="45"/>
      <c r="J5" s="43" t="s">
        <v>3</v>
      </c>
      <c r="K5" s="44"/>
      <c r="L5" s="44"/>
      <c r="M5" s="45"/>
      <c r="N5" s="43" t="s">
        <v>42</v>
      </c>
      <c r="O5" s="44"/>
      <c r="P5" s="44"/>
      <c r="Q5" s="45"/>
      <c r="R5" s="43" t="s">
        <v>5</v>
      </c>
      <c r="S5" s="44"/>
      <c r="T5" s="44"/>
      <c r="U5" s="45"/>
      <c r="V5" s="43" t="s">
        <v>6</v>
      </c>
      <c r="W5" s="44"/>
      <c r="X5" s="44"/>
      <c r="Y5" s="45"/>
      <c r="Z5" s="43" t="s">
        <v>41</v>
      </c>
      <c r="AA5" s="44"/>
      <c r="AB5" s="44"/>
      <c r="AC5" s="45"/>
    </row>
    <row r="6" spans="1:29" ht="63.5" customHeight="1" x14ac:dyDescent="0.35">
      <c r="A6" s="47"/>
      <c r="B6" s="42" t="s">
        <v>35</v>
      </c>
      <c r="C6" s="42"/>
      <c r="D6" s="42" t="s">
        <v>36</v>
      </c>
      <c r="E6" s="42"/>
      <c r="F6" s="42" t="s">
        <v>35</v>
      </c>
      <c r="G6" s="42"/>
      <c r="H6" s="42" t="s">
        <v>36</v>
      </c>
      <c r="I6" s="42"/>
      <c r="J6" s="42" t="s">
        <v>35</v>
      </c>
      <c r="K6" s="42"/>
      <c r="L6" s="42" t="s">
        <v>36</v>
      </c>
      <c r="M6" s="42"/>
      <c r="N6" s="42" t="s">
        <v>35</v>
      </c>
      <c r="O6" s="42"/>
      <c r="P6" s="42" t="s">
        <v>36</v>
      </c>
      <c r="Q6" s="42"/>
      <c r="R6" s="42" t="s">
        <v>35</v>
      </c>
      <c r="S6" s="42"/>
      <c r="T6" s="42" t="s">
        <v>36</v>
      </c>
      <c r="U6" s="42"/>
      <c r="V6" s="42" t="s">
        <v>35</v>
      </c>
      <c r="W6" s="42"/>
      <c r="X6" s="42" t="s">
        <v>36</v>
      </c>
      <c r="Y6" s="42"/>
      <c r="Z6" s="42" t="s">
        <v>35</v>
      </c>
      <c r="AA6" s="42"/>
      <c r="AB6" s="42" t="s">
        <v>36</v>
      </c>
      <c r="AC6" s="42"/>
    </row>
    <row r="7" spans="1:29" ht="87" x14ac:dyDescent="0.35">
      <c r="A7" s="8" t="s">
        <v>29</v>
      </c>
      <c r="B7" s="10" t="s">
        <v>37</v>
      </c>
      <c r="C7" s="10" t="s">
        <v>38</v>
      </c>
      <c r="D7" s="10" t="s">
        <v>39</v>
      </c>
      <c r="E7" s="10" t="s">
        <v>40</v>
      </c>
      <c r="F7" s="10" t="s">
        <v>37</v>
      </c>
      <c r="G7" s="10" t="s">
        <v>38</v>
      </c>
      <c r="H7" s="10" t="s">
        <v>39</v>
      </c>
      <c r="I7" s="10" t="s">
        <v>40</v>
      </c>
      <c r="J7" s="10" t="s">
        <v>37</v>
      </c>
      <c r="K7" s="10" t="s">
        <v>38</v>
      </c>
      <c r="L7" s="10" t="s">
        <v>39</v>
      </c>
      <c r="M7" s="10" t="s">
        <v>40</v>
      </c>
      <c r="N7" s="10" t="s">
        <v>37</v>
      </c>
      <c r="O7" s="10" t="s">
        <v>38</v>
      </c>
      <c r="P7" s="10" t="s">
        <v>39</v>
      </c>
      <c r="Q7" s="10" t="s">
        <v>40</v>
      </c>
      <c r="R7" s="10" t="s">
        <v>37</v>
      </c>
      <c r="S7" s="10" t="s">
        <v>38</v>
      </c>
      <c r="T7" s="10" t="s">
        <v>39</v>
      </c>
      <c r="U7" s="10" t="s">
        <v>40</v>
      </c>
      <c r="V7" s="10" t="s">
        <v>37</v>
      </c>
      <c r="W7" s="10" t="s">
        <v>38</v>
      </c>
      <c r="X7" s="10" t="s">
        <v>39</v>
      </c>
      <c r="Y7" s="10" t="s">
        <v>40</v>
      </c>
      <c r="Z7" s="10" t="s">
        <v>37</v>
      </c>
      <c r="AA7" s="10" t="s">
        <v>38</v>
      </c>
      <c r="AB7" s="10" t="s">
        <v>39</v>
      </c>
      <c r="AC7" s="10" t="s">
        <v>40</v>
      </c>
    </row>
    <row r="8" spans="1:29" x14ac:dyDescent="0.35">
      <c r="A8" s="11" t="s">
        <v>30</v>
      </c>
      <c r="B8" s="12"/>
      <c r="C8" s="12"/>
      <c r="D8" s="12"/>
      <c r="E8" s="12"/>
      <c r="F8" s="13"/>
      <c r="G8" s="13"/>
      <c r="H8" s="13"/>
      <c r="I8" s="13"/>
      <c r="J8" s="13"/>
      <c r="K8" s="13"/>
      <c r="L8" s="13"/>
      <c r="M8" s="13"/>
      <c r="N8" s="14"/>
      <c r="O8" s="14"/>
      <c r="P8" s="14"/>
      <c r="Q8" s="14"/>
      <c r="R8" s="15"/>
      <c r="S8" s="15"/>
      <c r="T8" s="15"/>
      <c r="U8" s="15"/>
      <c r="V8" s="14"/>
      <c r="W8" s="14"/>
      <c r="X8" s="14"/>
      <c r="Y8" s="14"/>
      <c r="Z8" s="13"/>
      <c r="AA8" s="13"/>
      <c r="AB8" s="13"/>
      <c r="AC8" s="13"/>
    </row>
    <row r="9" spans="1:29" x14ac:dyDescent="0.35">
      <c r="A9" s="17" t="s">
        <v>31</v>
      </c>
      <c r="B9" s="18">
        <v>0</v>
      </c>
      <c r="C9" s="18">
        <v>0</v>
      </c>
      <c r="D9" s="18">
        <v>0</v>
      </c>
      <c r="E9" s="18">
        <v>0</v>
      </c>
      <c r="F9" s="19">
        <v>0</v>
      </c>
      <c r="G9" s="19">
        <v>0</v>
      </c>
      <c r="H9" s="19">
        <v>0</v>
      </c>
      <c r="I9" s="19">
        <v>0</v>
      </c>
      <c r="J9" s="20">
        <v>0</v>
      </c>
      <c r="K9" s="20">
        <v>0</v>
      </c>
      <c r="L9" s="20">
        <v>0</v>
      </c>
      <c r="M9" s="20">
        <v>0</v>
      </c>
      <c r="N9" s="19">
        <v>29091.587253644513</v>
      </c>
      <c r="O9" s="19">
        <v>98</v>
      </c>
      <c r="P9" s="19">
        <v>2282.6513200000004</v>
      </c>
      <c r="Q9" s="19">
        <v>20.771419999999999</v>
      </c>
      <c r="R9" s="22"/>
      <c r="S9" s="22"/>
      <c r="T9" s="22"/>
      <c r="U9" s="22"/>
      <c r="V9" s="23">
        <v>11109</v>
      </c>
      <c r="W9" s="23">
        <v>5284</v>
      </c>
      <c r="X9" s="23">
        <v>223</v>
      </c>
      <c r="Y9" s="23">
        <v>86</v>
      </c>
      <c r="Z9" s="21">
        <f>SUM(B9,F9,J9,N9,R9,V9,)</f>
        <v>40200.587253644509</v>
      </c>
      <c r="AA9" s="21">
        <f t="shared" ref="AA9:AC16" si="0">SUM(C9,G9,K9,O9,S9,W9,)</f>
        <v>5382</v>
      </c>
      <c r="AB9" s="21">
        <f t="shared" si="0"/>
        <v>2505.6513200000004</v>
      </c>
      <c r="AC9" s="21">
        <f t="shared" si="0"/>
        <v>106.77142000000001</v>
      </c>
    </row>
    <row r="10" spans="1:29" x14ac:dyDescent="0.35">
      <c r="A10" s="17" t="s">
        <v>32</v>
      </c>
      <c r="B10" s="18">
        <v>0</v>
      </c>
      <c r="C10" s="18">
        <v>0</v>
      </c>
      <c r="D10" s="18">
        <v>0</v>
      </c>
      <c r="E10" s="18">
        <v>0</v>
      </c>
      <c r="F10" s="19">
        <v>0</v>
      </c>
      <c r="G10" s="19">
        <v>0</v>
      </c>
      <c r="H10" s="19">
        <v>0</v>
      </c>
      <c r="I10" s="19">
        <v>0</v>
      </c>
      <c r="J10" s="20">
        <v>0</v>
      </c>
      <c r="K10" s="20">
        <v>0</v>
      </c>
      <c r="L10" s="20">
        <v>0</v>
      </c>
      <c r="M10" s="20">
        <v>0</v>
      </c>
      <c r="N10" s="19">
        <v>90217.512695676473</v>
      </c>
      <c r="O10" s="19">
        <v>85</v>
      </c>
      <c r="P10" s="19">
        <v>11784.240680000003</v>
      </c>
      <c r="Q10" s="19">
        <v>9.0029199999999996</v>
      </c>
      <c r="R10" s="22"/>
      <c r="S10" s="22"/>
      <c r="T10" s="22"/>
      <c r="U10" s="22"/>
      <c r="V10" s="23">
        <v>6817</v>
      </c>
      <c r="W10" s="23">
        <v>33</v>
      </c>
      <c r="X10" s="23">
        <v>0</v>
      </c>
      <c r="Y10" s="25">
        <v>0</v>
      </c>
      <c r="Z10" s="21">
        <f t="shared" ref="Z10:Z16" si="1">SUM(B10,F10,J10,N10,R10,V10,)</f>
        <v>97034.512695676473</v>
      </c>
      <c r="AA10" s="21">
        <f t="shared" si="0"/>
        <v>118</v>
      </c>
      <c r="AB10" s="21">
        <f t="shared" si="0"/>
        <v>11784.240680000003</v>
      </c>
      <c r="AC10" s="21">
        <f t="shared" si="0"/>
        <v>9.0029199999999996</v>
      </c>
    </row>
    <row r="11" spans="1:29" ht="29" x14ac:dyDescent="0.35">
      <c r="A11" s="11" t="s">
        <v>33</v>
      </c>
      <c r="B11" s="12"/>
      <c r="C11" s="12"/>
      <c r="D11" s="12"/>
      <c r="E11" s="12"/>
      <c r="F11" s="13"/>
      <c r="G11" s="13"/>
      <c r="H11" s="13"/>
      <c r="I11" s="13"/>
      <c r="J11" s="13"/>
      <c r="K11" s="13"/>
      <c r="L11" s="13"/>
      <c r="M11" s="13"/>
      <c r="N11" s="13"/>
      <c r="O11" s="13"/>
      <c r="P11" s="13"/>
      <c r="Q11" s="26"/>
      <c r="R11" s="15"/>
      <c r="S11" s="15"/>
      <c r="T11" s="15"/>
      <c r="U11" s="15"/>
      <c r="V11" s="27"/>
      <c r="W11" s="14"/>
      <c r="X11" s="14"/>
      <c r="Y11" s="14"/>
      <c r="Z11" s="14"/>
      <c r="AA11" s="14"/>
      <c r="AB11" s="14"/>
      <c r="AC11" s="14"/>
    </row>
    <row r="12" spans="1:29" x14ac:dyDescent="0.35">
      <c r="A12" s="17" t="s">
        <v>31</v>
      </c>
      <c r="B12" s="18">
        <v>0</v>
      </c>
      <c r="C12" s="18">
        <v>0</v>
      </c>
      <c r="D12" s="18">
        <v>0</v>
      </c>
      <c r="E12" s="18">
        <v>0</v>
      </c>
      <c r="F12" s="19">
        <v>0</v>
      </c>
      <c r="G12" s="19">
        <v>0</v>
      </c>
      <c r="H12" s="19">
        <v>9</v>
      </c>
      <c r="I12" s="19">
        <v>0</v>
      </c>
      <c r="J12" s="20">
        <v>19916</v>
      </c>
      <c r="K12" s="20">
        <v>14066</v>
      </c>
      <c r="L12" s="20">
        <v>212518.8817801832</v>
      </c>
      <c r="M12" s="20">
        <v>1120224.5013551926</v>
      </c>
      <c r="N12" s="19">
        <v>91809.436857817345</v>
      </c>
      <c r="O12" s="19">
        <v>26281</v>
      </c>
      <c r="P12" s="19">
        <v>4196.0048600000928</v>
      </c>
      <c r="Q12" s="28">
        <v>4646.9945800000014</v>
      </c>
      <c r="R12" s="29">
        <v>23203.478816112263</v>
      </c>
      <c r="S12" s="29">
        <v>9824</v>
      </c>
      <c r="T12" s="29">
        <v>725.66947000000016</v>
      </c>
      <c r="U12" s="29">
        <v>1464.0173200000002</v>
      </c>
      <c r="V12" s="30"/>
      <c r="W12" s="31"/>
      <c r="X12" s="31"/>
      <c r="Y12" s="31"/>
      <c r="Z12" s="21">
        <f t="shared" si="1"/>
        <v>134928.91567392962</v>
      </c>
      <c r="AA12" s="21">
        <f t="shared" si="0"/>
        <v>50171</v>
      </c>
      <c r="AB12" s="21">
        <f t="shared" si="0"/>
        <v>217449.5561101833</v>
      </c>
      <c r="AC12" s="21">
        <f t="shared" si="0"/>
        <v>1126335.5132551927</v>
      </c>
    </row>
    <row r="13" spans="1:29" x14ac:dyDescent="0.35">
      <c r="A13" s="17" t="s">
        <v>32</v>
      </c>
      <c r="B13" s="18">
        <v>0</v>
      </c>
      <c r="C13" s="18">
        <v>0</v>
      </c>
      <c r="D13" s="18">
        <v>0</v>
      </c>
      <c r="E13" s="18">
        <v>0</v>
      </c>
      <c r="F13" s="19">
        <v>0</v>
      </c>
      <c r="G13" s="19">
        <v>0</v>
      </c>
      <c r="H13" s="19">
        <v>0</v>
      </c>
      <c r="I13" s="19">
        <v>0</v>
      </c>
      <c r="J13" s="20">
        <v>46</v>
      </c>
      <c r="K13" s="20">
        <v>7</v>
      </c>
      <c r="L13" s="20">
        <v>0</v>
      </c>
      <c r="M13" s="20">
        <v>4842.22</v>
      </c>
      <c r="N13" s="19">
        <v>607.72153145006314</v>
      </c>
      <c r="O13" s="19">
        <v>62</v>
      </c>
      <c r="P13" s="19">
        <v>31.891089999999998</v>
      </c>
      <c r="Q13" s="28">
        <v>1.00678</v>
      </c>
      <c r="R13" s="29">
        <v>462.6993213626493</v>
      </c>
      <c r="S13" s="29">
        <v>14</v>
      </c>
      <c r="T13" s="29">
        <v>398</v>
      </c>
      <c r="U13" s="29">
        <v>15.224279999999998</v>
      </c>
      <c r="V13" s="30"/>
      <c r="W13" s="31"/>
      <c r="X13" s="31"/>
      <c r="Y13" s="31"/>
      <c r="Z13" s="21">
        <f t="shared" si="1"/>
        <v>1116.4208528127124</v>
      </c>
      <c r="AA13" s="21">
        <f t="shared" si="0"/>
        <v>83</v>
      </c>
      <c r="AB13" s="21">
        <f t="shared" si="0"/>
        <v>429.89109000000002</v>
      </c>
      <c r="AC13" s="21">
        <f t="shared" si="0"/>
        <v>4858.4510600000003</v>
      </c>
    </row>
    <row r="14" spans="1:29" ht="29" x14ac:dyDescent="0.35">
      <c r="A14" s="11" t="s">
        <v>34</v>
      </c>
      <c r="B14" s="12"/>
      <c r="C14" s="12"/>
      <c r="D14" s="12"/>
      <c r="E14" s="12"/>
      <c r="F14" s="13"/>
      <c r="G14" s="13"/>
      <c r="H14" s="13"/>
      <c r="I14" s="13"/>
      <c r="J14" s="13"/>
      <c r="K14" s="13"/>
      <c r="L14" s="13"/>
      <c r="M14" s="13"/>
      <c r="N14" s="13"/>
      <c r="O14" s="13"/>
      <c r="P14" s="13"/>
      <c r="Q14" s="26"/>
      <c r="R14" s="15"/>
      <c r="S14" s="15"/>
      <c r="T14" s="15"/>
      <c r="U14" s="15"/>
      <c r="V14" s="27"/>
      <c r="W14" s="14"/>
      <c r="X14" s="14"/>
      <c r="Y14" s="14"/>
      <c r="Z14" s="14"/>
      <c r="AA14" s="14"/>
      <c r="AB14" s="14"/>
      <c r="AC14" s="14"/>
    </row>
    <row r="15" spans="1:29" x14ac:dyDescent="0.35">
      <c r="A15" s="17" t="s">
        <v>31</v>
      </c>
      <c r="B15" s="18">
        <v>1862.9987429878117</v>
      </c>
      <c r="C15" s="18">
        <v>599</v>
      </c>
      <c r="D15" s="33"/>
      <c r="E15" s="18">
        <v>90.674000000000007</v>
      </c>
      <c r="F15" s="19">
        <v>1181</v>
      </c>
      <c r="G15" s="19">
        <v>104</v>
      </c>
      <c r="H15" s="19">
        <v>1</v>
      </c>
      <c r="I15" s="19">
        <v>4010</v>
      </c>
      <c r="J15" s="20">
        <v>53590.413454349182</v>
      </c>
      <c r="K15" s="20">
        <v>2182</v>
      </c>
      <c r="L15" s="20">
        <v>498.6283677804899</v>
      </c>
      <c r="M15" s="20">
        <v>2889.4167495742599</v>
      </c>
      <c r="N15" s="19">
        <v>50986.346040063247</v>
      </c>
      <c r="O15" s="19">
        <v>1249</v>
      </c>
      <c r="P15" s="19">
        <v>1240.3624399999999</v>
      </c>
      <c r="Q15" s="28">
        <v>6528.1889699999992</v>
      </c>
      <c r="R15" s="29">
        <v>31428.283202172588</v>
      </c>
      <c r="S15" s="29">
        <v>3676</v>
      </c>
      <c r="T15" s="29">
        <v>29.374829999999999</v>
      </c>
      <c r="U15" s="29">
        <v>400.29080000000022</v>
      </c>
      <c r="V15" s="30"/>
      <c r="W15" s="31"/>
      <c r="X15" s="31"/>
      <c r="Y15" s="31"/>
      <c r="Z15" s="21">
        <f t="shared" si="1"/>
        <v>139049.04143957281</v>
      </c>
      <c r="AA15" s="21">
        <f t="shared" si="0"/>
        <v>7810</v>
      </c>
      <c r="AB15" s="21">
        <f t="shared" si="0"/>
        <v>1769.3656377804898</v>
      </c>
      <c r="AC15" s="21">
        <f t="shared" si="0"/>
        <v>13918.570519574259</v>
      </c>
    </row>
    <row r="16" spans="1:29" x14ac:dyDescent="0.35">
      <c r="A16" s="17" t="s">
        <v>32</v>
      </c>
      <c r="B16" s="18">
        <v>10.422000000000001</v>
      </c>
      <c r="C16" s="18">
        <v>4</v>
      </c>
      <c r="D16" s="33"/>
      <c r="E16" s="33"/>
      <c r="F16" s="19">
        <v>0</v>
      </c>
      <c r="G16" s="19">
        <v>0</v>
      </c>
      <c r="H16" s="19">
        <v>0</v>
      </c>
      <c r="I16" s="19">
        <v>440</v>
      </c>
      <c r="J16" s="20">
        <v>4362.7592809763437</v>
      </c>
      <c r="K16" s="20">
        <v>16</v>
      </c>
      <c r="L16" s="20">
        <v>0</v>
      </c>
      <c r="M16" s="20">
        <v>0</v>
      </c>
      <c r="N16" s="19">
        <v>863.59741493799743</v>
      </c>
      <c r="O16" s="19">
        <v>13</v>
      </c>
      <c r="P16" s="19"/>
      <c r="Q16" s="28">
        <v>2855.6525000000001</v>
      </c>
      <c r="R16" s="29">
        <v>21868.552736325088</v>
      </c>
      <c r="S16" s="29">
        <v>143</v>
      </c>
      <c r="T16" s="29">
        <v>644.85400000000004</v>
      </c>
      <c r="U16" s="29">
        <v>6.2323399999999998</v>
      </c>
      <c r="V16" s="30"/>
      <c r="W16" s="31"/>
      <c r="X16" s="31"/>
      <c r="Y16" s="31"/>
      <c r="Z16" s="21">
        <f t="shared" si="1"/>
        <v>27105.331432239429</v>
      </c>
      <c r="AA16" s="21">
        <f t="shared" si="0"/>
        <v>176</v>
      </c>
      <c r="AB16" s="21">
        <f t="shared" si="0"/>
        <v>644.85400000000004</v>
      </c>
      <c r="AC16" s="21">
        <f t="shared" si="0"/>
        <v>3301.8848400000002</v>
      </c>
    </row>
    <row r="19" spans="1:5" ht="78.5" customHeight="1" x14ac:dyDescent="0.35">
      <c r="A19" s="51" t="s">
        <v>26</v>
      </c>
      <c r="B19" s="51"/>
      <c r="C19" s="51"/>
      <c r="D19" s="51"/>
      <c r="E19" s="51"/>
    </row>
    <row r="20" spans="1:5" ht="50" customHeight="1" x14ac:dyDescent="0.35">
      <c r="A20" s="51" t="s">
        <v>27</v>
      </c>
      <c r="B20" s="51"/>
      <c r="C20" s="51"/>
      <c r="D20" s="51"/>
      <c r="E20" s="51"/>
    </row>
    <row r="21" spans="1:5" x14ac:dyDescent="0.35">
      <c r="A21" s="51" t="s">
        <v>28</v>
      </c>
      <c r="B21" s="51"/>
      <c r="C21" s="51"/>
      <c r="D21" s="51"/>
      <c r="E21" s="51"/>
    </row>
  </sheetData>
  <mergeCells count="25">
    <mergeCell ref="A19:E19"/>
    <mergeCell ref="A20:E20"/>
    <mergeCell ref="A21:E21"/>
    <mergeCell ref="V6:W6"/>
    <mergeCell ref="X6:Y6"/>
    <mergeCell ref="Z6:AA6"/>
    <mergeCell ref="AB6:AC6"/>
    <mergeCell ref="V5:Y5"/>
    <mergeCell ref="Z5:AC5"/>
    <mergeCell ref="B6:C6"/>
    <mergeCell ref="D6:E6"/>
    <mergeCell ref="F6:G6"/>
    <mergeCell ref="H6:I6"/>
    <mergeCell ref="J6:K6"/>
    <mergeCell ref="L6:M6"/>
    <mergeCell ref="N6:O6"/>
    <mergeCell ref="P6:Q6"/>
    <mergeCell ref="A5:A6"/>
    <mergeCell ref="B5:E5"/>
    <mergeCell ref="F5:I5"/>
    <mergeCell ref="J5:M5"/>
    <mergeCell ref="N5:Q5"/>
    <mergeCell ref="R5:U5"/>
    <mergeCell ref="R6:S6"/>
    <mergeCell ref="T6:U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2019-04-25T08:36:00Z</dcterms:created>
  <dcterms:modified xsi:type="dcterms:W3CDTF">2020-10-16T06:14:37Z</dcterms:modified>
</cp:coreProperties>
</file>