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<sst xmlns="http://schemas.openxmlformats.org/spreadsheetml/2006/main" count="47" uniqueCount="37">
  <si>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</si>
  <si>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</si>
  <si>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</si>
  <si>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</si>
  <si>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</si>
  <si>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</si>
  <si>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</si>
  <si>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</si>
  <si>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</si>
  <si>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</si>
  <si>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</si>
  <si>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</si>
  <si>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</si>
  <si>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</si>
  <si>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</si>
  <si>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</si>
  <si>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</si>
  <si>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</si>
  <si>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</si>
  <si>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</si>
  <si>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</si>
  <si>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</si>
  <si>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</si>
  <si>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Bankai</t>
  </si>
  <si>
    <t>AB "Citadele" Bankas</t>
  </si>
  <si>
    <t>Banks</t>
  </si>
  <si>
    <t>Klientų skaičius*</t>
  </si>
  <si>
    <t>Bankomatų skaičius**</t>
  </si>
  <si>
    <t>ATMs**</t>
  </si>
  <si>
    <t>Clients*</t>
  </si>
  <si>
    <t>AB DNB bankas</t>
  </si>
  <si>
    <t>* - Aktyvių klientų, t.y. tokių, kurių sąskaitose per ataskaitinį ketvirtį vyko bet koks judėjimas, išskyrus aptarnavimo mokestį.</t>
  </si>
  <si>
    <t>*- Active customers, customers with account where during the reporting quarter any transaction is fulfilled, except service fee.</t>
  </si>
  <si>
    <t>2013 I quarter (end of period)</t>
  </si>
  <si>
    <t>2013 m. I ketv.  pabaigoje</t>
  </si>
  <si>
    <t xml:space="preserve">** - AB "Citadele" bankas, Danske Bank A/S Lietuvos filialas, Nordea Bank Finland Plc Lietuvos skyrius and AB Šiaulių bankas using a common ATM network. </t>
  </si>
  <si>
    <t>** - AB "Citadele" bankas, Danske Bank A/S Lietuvos filialas, Nordea Bank Finland Plc Lietuvos skyrius ir AB Šiaulių bankas naudojasi bendru bankomatų tinklu.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</si>
</sst>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[$-427]yyyy\ &quot;m.&quot;\ mmmm\ d\ &quot;d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34" borderId="12" xfId="0" applyNumberFormat="1" applyFont="1" applyFill="1" applyBorder="1" applyAlignment="1">
      <alignment horizontal="center" textRotation="90"/>
    </xf>
    <xf numFmtId="3" fontId="7" fillId="34" borderId="12" xfId="0" applyNumberFormat="1" applyFont="1" applyFill="1" applyBorder="1" applyAlignment="1">
      <alignment horizontal="center" textRotation="90" wrapText="1"/>
    </xf>
    <xf numFmtId="0" fontId="7" fillId="34" borderId="12" xfId="0" applyFont="1" applyFill="1" applyBorder="1" applyAlignment="1">
      <alignment horizontal="center" textRotation="90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0" fillId="0" borderId="13" xfId="0" applyFont="1" applyBorder="1" applyAlignment="1">
      <alignment/>
    </xf>
    <xf numFmtId="3" fontId="7" fillId="34" borderId="13" xfId="0" applyNumberFormat="1" applyFont="1" applyFill="1" applyBorder="1" applyAlignment="1">
      <alignment horizontal="center" textRotation="90" wrapText="1"/>
    </xf>
    <xf numFmtId="0" fontId="11" fillId="0" borderId="13" xfId="0" applyFont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48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/>
    </xf>
    <xf numFmtId="0" fontId="48" fillId="33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 vertical="center"/>
    </xf>
    <xf numFmtId="3" fontId="48" fillId="33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176" fontId="0" fillId="0" borderId="13" xfId="42" applyNumberFormat="1" applyFont="1" applyFill="1" applyBorder="1" applyAlignment="1">
      <alignment horizontal="right" wrapText="1"/>
    </xf>
    <xf numFmtId="176" fontId="0" fillId="35" borderId="13" xfId="42" applyNumberFormat="1" applyFont="1" applyFill="1" applyBorder="1" applyAlignment="1">
      <alignment horizontal="right" wrapText="1"/>
    </xf>
    <xf numFmtId="0" fontId="0" fillId="35" borderId="13" xfId="42" applyNumberFormat="1" applyFont="1" applyFill="1" applyBorder="1" applyAlignment="1">
      <alignment horizontal="right" wrapText="1"/>
    </xf>
    <xf numFmtId="176" fontId="0" fillId="35" borderId="13" xfId="44" applyNumberFormat="1" applyFont="1" applyFill="1" applyBorder="1" applyAlignment="1">
      <alignment horizontal="right" wrapText="1"/>
    </xf>
    <xf numFmtId="3" fontId="0" fillId="0" borderId="13" xfId="58" applyNumberFormat="1" applyFont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2.421875" style="1" customWidth="1"/>
    <col min="13" max="16384" width="9.140625" style="1" customWidth="1"/>
  </cols>
  <sheetData>
    <row r="1" spans="1:13" ht="20.25">
      <c r="A1" s="3"/>
      <c r="B1" s="3"/>
      <c r="C1" s="37" t="s">
        <v>1</v>
      </c>
      <c r="D1" s="37"/>
      <c r="E1" s="37"/>
      <c r="F1" s="37"/>
      <c r="G1" s="37"/>
      <c r="H1" s="3"/>
      <c r="I1" s="3"/>
      <c r="J1" s="3"/>
      <c r="K1" s="3"/>
      <c r="L1" s="4"/>
      <c r="M1" s="4"/>
    </row>
    <row r="2" spans="1:13" ht="15.75">
      <c r="A2" s="3"/>
      <c r="B2" s="3"/>
      <c r="C2" s="3"/>
      <c r="D2" s="38" t="s">
        <v>34</v>
      </c>
      <c r="E2" s="38"/>
      <c r="F2" s="38"/>
      <c r="G2" s="3"/>
      <c r="H2" s="3"/>
      <c r="I2" s="3"/>
      <c r="J2" s="3"/>
      <c r="K2" s="3"/>
      <c r="L2" s="4"/>
      <c r="M2" s="4"/>
    </row>
    <row r="3" spans="1:13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4"/>
      <c r="L3" s="4"/>
      <c r="M3" s="4"/>
    </row>
    <row r="4" spans="1:13" ht="124.5" customHeight="1">
      <c r="A4" s="5"/>
      <c r="B4" s="11" t="s">
        <v>24</v>
      </c>
      <c r="C4" s="12" t="s">
        <v>13</v>
      </c>
      <c r="D4" s="12" t="s">
        <v>30</v>
      </c>
      <c r="E4" s="12" t="s">
        <v>3</v>
      </c>
      <c r="F4" s="12" t="s">
        <v>4</v>
      </c>
      <c r="G4" s="12" t="s">
        <v>14</v>
      </c>
      <c r="H4" s="12" t="s">
        <v>22</v>
      </c>
      <c r="I4" s="12" t="s">
        <v>5</v>
      </c>
      <c r="J4" s="12" t="s">
        <v>10</v>
      </c>
      <c r="K4" s="12" t="s">
        <v>6</v>
      </c>
      <c r="L4" s="13" t="s">
        <v>23</v>
      </c>
      <c r="M4" s="4"/>
    </row>
    <row r="5" spans="1:13" ht="15.75">
      <c r="A5" s="6" t="s">
        <v>11</v>
      </c>
      <c r="B5" s="19">
        <v>9</v>
      </c>
      <c r="C5" s="19">
        <v>12</v>
      </c>
      <c r="D5" s="22">
        <v>77</v>
      </c>
      <c r="E5" s="23">
        <v>70</v>
      </c>
      <c r="F5" s="19">
        <v>11</v>
      </c>
      <c r="G5" s="19">
        <v>46</v>
      </c>
      <c r="H5" s="19">
        <v>81</v>
      </c>
      <c r="I5" s="41">
        <v>78</v>
      </c>
      <c r="J5" s="22">
        <v>3</v>
      </c>
      <c r="K5" s="24"/>
      <c r="L5" s="25">
        <f aca="true" t="shared" si="0" ref="L5:L13">K5+J5+I5+H5+G5+F5+E5+D5+C5+B5</f>
        <v>387</v>
      </c>
      <c r="M5" s="4"/>
    </row>
    <row r="6" spans="1:13" ht="15.75">
      <c r="A6" s="6" t="s">
        <v>12</v>
      </c>
      <c r="B6" s="19">
        <v>356</v>
      </c>
      <c r="C6" s="19">
        <v>387</v>
      </c>
      <c r="D6" s="22">
        <v>1360</v>
      </c>
      <c r="E6" s="26">
        <v>575</v>
      </c>
      <c r="F6" s="19">
        <f>F7</f>
        <v>305</v>
      </c>
      <c r="G6" s="19">
        <v>1776</v>
      </c>
      <c r="H6" s="20">
        <v>2273</v>
      </c>
      <c r="I6" s="41">
        <v>846</v>
      </c>
      <c r="J6" s="22">
        <v>57</v>
      </c>
      <c r="K6" s="27"/>
      <c r="L6" s="25">
        <f t="shared" si="0"/>
        <v>7935</v>
      </c>
      <c r="M6" s="4"/>
    </row>
    <row r="7" spans="1:13" ht="15.75">
      <c r="A7" s="14" t="s">
        <v>7</v>
      </c>
      <c r="B7" s="19">
        <v>354</v>
      </c>
      <c r="C7" s="19">
        <v>387</v>
      </c>
      <c r="D7" s="22">
        <v>1353</v>
      </c>
      <c r="E7" s="26">
        <v>571</v>
      </c>
      <c r="F7" s="20">
        <v>305</v>
      </c>
      <c r="G7" s="19">
        <v>1719</v>
      </c>
      <c r="H7" s="20">
        <v>2134.25</v>
      </c>
      <c r="I7" s="41">
        <v>699</v>
      </c>
      <c r="J7" s="22">
        <v>57</v>
      </c>
      <c r="K7" s="28"/>
      <c r="L7" s="25">
        <f t="shared" si="0"/>
        <v>7579.25</v>
      </c>
      <c r="M7" s="4"/>
    </row>
    <row r="8" spans="1:13" ht="15.75">
      <c r="A8" s="7" t="s">
        <v>0</v>
      </c>
      <c r="B8" s="19">
        <v>35544</v>
      </c>
      <c r="C8" s="19">
        <v>78745</v>
      </c>
      <c r="D8" s="22">
        <v>516880</v>
      </c>
      <c r="E8" s="29">
        <v>0</v>
      </c>
      <c r="F8" s="20">
        <v>68936</v>
      </c>
      <c r="G8" s="19">
        <v>994310</v>
      </c>
      <c r="H8" s="20">
        <v>1874465</v>
      </c>
      <c r="I8" s="42">
        <v>76488</v>
      </c>
      <c r="J8" s="22">
        <v>179</v>
      </c>
      <c r="K8" s="27"/>
      <c r="L8" s="25">
        <f t="shared" si="0"/>
        <v>3645547</v>
      </c>
      <c r="M8" s="4"/>
    </row>
    <row r="9" spans="1:13" s="2" customFormat="1" ht="15.75">
      <c r="A9" s="8" t="s">
        <v>27</v>
      </c>
      <c r="B9" s="21">
        <v>263</v>
      </c>
      <c r="C9" s="21">
        <v>263</v>
      </c>
      <c r="D9" s="30">
        <v>183</v>
      </c>
      <c r="E9" s="31">
        <v>0</v>
      </c>
      <c r="F9" s="21">
        <v>263</v>
      </c>
      <c r="G9" s="31">
        <v>351</v>
      </c>
      <c r="H9" s="21">
        <v>503</v>
      </c>
      <c r="I9" s="42">
        <v>263</v>
      </c>
      <c r="J9" s="22">
        <v>0</v>
      </c>
      <c r="K9" s="27"/>
      <c r="L9" s="25">
        <f>J9+H9+G9+E9+D9+263</f>
        <v>1300</v>
      </c>
      <c r="M9" s="9"/>
    </row>
    <row r="10" spans="1:13" ht="15.75">
      <c r="A10" s="6" t="s">
        <v>2</v>
      </c>
      <c r="B10" s="19">
        <v>12541</v>
      </c>
      <c r="C10" s="19">
        <v>0</v>
      </c>
      <c r="D10" s="22">
        <v>2552</v>
      </c>
      <c r="E10" s="29">
        <v>0</v>
      </c>
      <c r="F10" s="20">
        <v>323</v>
      </c>
      <c r="G10" s="19">
        <v>13631</v>
      </c>
      <c r="H10" s="20">
        <v>13346</v>
      </c>
      <c r="I10" s="43">
        <v>0</v>
      </c>
      <c r="J10" s="22">
        <v>0</v>
      </c>
      <c r="K10" s="27"/>
      <c r="L10" s="25">
        <f>K10+J10+I10+H10+G10+F10+E10+D10+C10+B10</f>
        <v>42393</v>
      </c>
      <c r="M10" s="4"/>
    </row>
    <row r="11" spans="1:13" ht="15.75">
      <c r="A11" s="6" t="s">
        <v>26</v>
      </c>
      <c r="B11" s="19">
        <f>+B12+B13</f>
        <v>71147</v>
      </c>
      <c r="C11" s="19">
        <f>C12+C13</f>
        <v>93000</v>
      </c>
      <c r="D11" s="22">
        <v>794871</v>
      </c>
      <c r="E11" s="33">
        <v>14540</v>
      </c>
      <c r="F11" s="20">
        <f>F12+F13</f>
        <v>155097</v>
      </c>
      <c r="G11" s="19">
        <f>+G12+G13</f>
        <v>1022962</v>
      </c>
      <c r="H11" s="20">
        <v>1406335</v>
      </c>
      <c r="I11" s="44">
        <v>346908</v>
      </c>
      <c r="J11" s="22">
        <v>984</v>
      </c>
      <c r="K11" s="24"/>
      <c r="L11" s="25">
        <f t="shared" si="0"/>
        <v>3905844</v>
      </c>
      <c r="M11" s="4"/>
    </row>
    <row r="12" spans="1:13" ht="15.75">
      <c r="A12" s="14" t="s">
        <v>8</v>
      </c>
      <c r="B12" s="19">
        <v>64245</v>
      </c>
      <c r="C12" s="19">
        <v>84725</v>
      </c>
      <c r="D12" s="22">
        <v>731823</v>
      </c>
      <c r="E12" s="33">
        <v>13196</v>
      </c>
      <c r="F12" s="20">
        <v>148464</v>
      </c>
      <c r="G12" s="19">
        <v>977751</v>
      </c>
      <c r="H12" s="34">
        <v>1360022</v>
      </c>
      <c r="I12" s="45">
        <v>323554</v>
      </c>
      <c r="J12" s="22">
        <v>269</v>
      </c>
      <c r="K12" s="28"/>
      <c r="L12" s="25">
        <f t="shared" si="0"/>
        <v>3704049</v>
      </c>
      <c r="M12" s="4"/>
    </row>
    <row r="13" spans="1:13" ht="15.75">
      <c r="A13" s="15" t="s">
        <v>9</v>
      </c>
      <c r="B13" s="19">
        <v>6902</v>
      </c>
      <c r="C13" s="19">
        <v>8275</v>
      </c>
      <c r="D13" s="22">
        <v>63048</v>
      </c>
      <c r="E13" s="33">
        <v>1344</v>
      </c>
      <c r="F13" s="20">
        <v>6633</v>
      </c>
      <c r="G13" s="19">
        <v>45211</v>
      </c>
      <c r="H13" s="20">
        <v>46313</v>
      </c>
      <c r="I13" s="45">
        <v>23354</v>
      </c>
      <c r="J13" s="22">
        <v>715</v>
      </c>
      <c r="K13" s="28"/>
      <c r="L13" s="25">
        <f t="shared" si="0"/>
        <v>201795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0"/>
      <c r="L14" s="10"/>
      <c r="M14" s="4"/>
    </row>
    <row r="15" spans="1:13" ht="15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"/>
      <c r="M15" s="4"/>
    </row>
    <row r="16" spans="1:13" ht="15.75">
      <c r="A16" s="39" t="s">
        <v>31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"/>
      <c r="M16" s="4"/>
    </row>
    <row r="17" spans="1:13" ht="15.75">
      <c r="A17" s="39" t="s">
        <v>36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6">
    <mergeCell ref="A3:J3"/>
    <mergeCell ref="A15:K15"/>
    <mergeCell ref="C1:G1"/>
    <mergeCell ref="D2:F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0.7109375" style="1" customWidth="1"/>
    <col min="13" max="16384" width="9.140625" style="1" customWidth="1"/>
  </cols>
  <sheetData>
    <row r="1" spans="1:12" ht="15.75" customHeight="1">
      <c r="A1" s="3"/>
      <c r="B1" s="40"/>
      <c r="C1" s="40"/>
      <c r="D1" s="40"/>
      <c r="E1" s="40"/>
      <c r="F1" s="3"/>
      <c r="G1" s="3"/>
      <c r="H1" s="3"/>
      <c r="I1" s="3"/>
      <c r="J1" s="3"/>
      <c r="K1" s="3"/>
      <c r="L1" s="4"/>
    </row>
    <row r="2" spans="1:12" ht="15.75">
      <c r="A2" s="3"/>
      <c r="B2" s="38" t="s">
        <v>33</v>
      </c>
      <c r="C2" s="38"/>
      <c r="D2" s="38"/>
      <c r="E2" s="38"/>
      <c r="F2" s="3"/>
      <c r="G2" s="3"/>
      <c r="H2" s="3"/>
      <c r="I2" s="3"/>
      <c r="J2" s="3"/>
      <c r="K2" s="3"/>
      <c r="L2" s="4"/>
    </row>
    <row r="3" spans="1:12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4"/>
      <c r="L3" s="4"/>
    </row>
    <row r="4" spans="1:12" ht="124.5" customHeight="1">
      <c r="A4" s="5"/>
      <c r="B4" s="11" t="s">
        <v>24</v>
      </c>
      <c r="C4" s="12" t="s">
        <v>13</v>
      </c>
      <c r="D4" s="12" t="s">
        <v>30</v>
      </c>
      <c r="E4" s="12" t="s">
        <v>3</v>
      </c>
      <c r="F4" s="12" t="s">
        <v>4</v>
      </c>
      <c r="G4" s="12" t="s">
        <v>14</v>
      </c>
      <c r="H4" s="17" t="s">
        <v>22</v>
      </c>
      <c r="I4" s="12" t="s">
        <v>5</v>
      </c>
      <c r="J4" s="12" t="s">
        <v>10</v>
      </c>
      <c r="K4" s="17" t="s">
        <v>6</v>
      </c>
      <c r="L4" s="17" t="s">
        <v>25</v>
      </c>
    </row>
    <row r="5" spans="1:12" ht="15">
      <c r="A5" s="16" t="s">
        <v>15</v>
      </c>
      <c r="B5" s="19">
        <v>9</v>
      </c>
      <c r="C5" s="19">
        <v>12</v>
      </c>
      <c r="D5" s="22">
        <v>77</v>
      </c>
      <c r="E5" s="23">
        <v>70</v>
      </c>
      <c r="F5" s="19">
        <v>11</v>
      </c>
      <c r="G5" s="19">
        <v>46</v>
      </c>
      <c r="H5" s="19">
        <v>81</v>
      </c>
      <c r="I5" s="41">
        <v>78</v>
      </c>
      <c r="J5" s="22">
        <v>3</v>
      </c>
      <c r="K5" s="24"/>
      <c r="L5" s="25">
        <f aca="true" t="shared" si="0" ref="L5:L13">K5+J5+I5+H5+G5+F5+E5+D5+C5+B5</f>
        <v>387</v>
      </c>
    </row>
    <row r="6" spans="1:12" ht="15">
      <c r="A6" s="16" t="s">
        <v>16</v>
      </c>
      <c r="B6" s="19">
        <v>356</v>
      </c>
      <c r="C6" s="19">
        <v>387</v>
      </c>
      <c r="D6" s="22">
        <v>1360</v>
      </c>
      <c r="E6" s="26">
        <v>575</v>
      </c>
      <c r="F6" s="19">
        <f>F7</f>
        <v>305</v>
      </c>
      <c r="G6" s="19">
        <v>1776</v>
      </c>
      <c r="H6" s="20">
        <v>2273</v>
      </c>
      <c r="I6" s="41">
        <v>846</v>
      </c>
      <c r="J6" s="22">
        <v>57</v>
      </c>
      <c r="K6" s="27"/>
      <c r="L6" s="25">
        <f t="shared" si="0"/>
        <v>7935</v>
      </c>
    </row>
    <row r="7" spans="1:12" ht="15">
      <c r="A7" s="18" t="s">
        <v>17</v>
      </c>
      <c r="B7" s="19">
        <v>354</v>
      </c>
      <c r="C7" s="19">
        <v>387</v>
      </c>
      <c r="D7" s="22">
        <v>1353</v>
      </c>
      <c r="E7" s="26">
        <v>571</v>
      </c>
      <c r="F7" s="20">
        <v>305</v>
      </c>
      <c r="G7" s="19">
        <v>1719</v>
      </c>
      <c r="H7" s="20">
        <v>2134.25</v>
      </c>
      <c r="I7" s="41">
        <v>699</v>
      </c>
      <c r="J7" s="22">
        <v>57</v>
      </c>
      <c r="K7" s="28"/>
      <c r="L7" s="25">
        <f t="shared" si="0"/>
        <v>7579.25</v>
      </c>
    </row>
    <row r="8" spans="1:12" ht="15">
      <c r="A8" s="16" t="s">
        <v>18</v>
      </c>
      <c r="B8" s="19">
        <v>35544</v>
      </c>
      <c r="C8" s="19">
        <v>78745</v>
      </c>
      <c r="D8" s="22">
        <v>516880</v>
      </c>
      <c r="E8" s="29">
        <v>0</v>
      </c>
      <c r="F8" s="20">
        <v>68936</v>
      </c>
      <c r="G8" s="19">
        <v>994310</v>
      </c>
      <c r="H8" s="20">
        <v>1874465</v>
      </c>
      <c r="I8" s="42">
        <v>76488</v>
      </c>
      <c r="J8" s="22">
        <v>179</v>
      </c>
      <c r="K8" s="27"/>
      <c r="L8" s="25">
        <f t="shared" si="0"/>
        <v>3645547</v>
      </c>
    </row>
    <row r="9" spans="1:12" ht="15">
      <c r="A9" s="16" t="s">
        <v>28</v>
      </c>
      <c r="B9" s="21">
        <v>263</v>
      </c>
      <c r="C9" s="21">
        <v>263</v>
      </c>
      <c r="D9" s="30">
        <v>183</v>
      </c>
      <c r="E9" s="31">
        <v>0</v>
      </c>
      <c r="F9" s="21">
        <v>263</v>
      </c>
      <c r="G9" s="31">
        <v>351</v>
      </c>
      <c r="H9" s="21">
        <v>503</v>
      </c>
      <c r="I9" s="42">
        <v>263</v>
      </c>
      <c r="J9" s="30">
        <v>0</v>
      </c>
      <c r="K9" s="32"/>
      <c r="L9" s="30">
        <f>J9+H9+G9+E9+D9+263</f>
        <v>1300</v>
      </c>
    </row>
    <row r="10" spans="1:12" ht="15">
      <c r="A10" s="16" t="s">
        <v>19</v>
      </c>
      <c r="B10" s="19">
        <v>12541</v>
      </c>
      <c r="C10" s="19">
        <v>0</v>
      </c>
      <c r="D10" s="22">
        <v>2552</v>
      </c>
      <c r="E10" s="29">
        <v>0</v>
      </c>
      <c r="F10" s="20">
        <v>323</v>
      </c>
      <c r="G10" s="19">
        <v>13631</v>
      </c>
      <c r="H10" s="20">
        <v>13346</v>
      </c>
      <c r="I10" s="43">
        <v>0</v>
      </c>
      <c r="J10" s="22">
        <v>0</v>
      </c>
      <c r="K10" s="27"/>
      <c r="L10" s="25">
        <f>K10+J10+I10+H10+G10+F10+E10+D10+C10+B10</f>
        <v>42393</v>
      </c>
    </row>
    <row r="11" spans="1:12" ht="15">
      <c r="A11" s="16" t="s">
        <v>29</v>
      </c>
      <c r="B11" s="19">
        <f>+B12+B13</f>
        <v>71147</v>
      </c>
      <c r="C11" s="19">
        <f>C12+C13</f>
        <v>93000</v>
      </c>
      <c r="D11" s="22">
        <v>794871</v>
      </c>
      <c r="E11" s="33">
        <v>14540</v>
      </c>
      <c r="F11" s="20">
        <f>F12+F13</f>
        <v>155097</v>
      </c>
      <c r="G11" s="19">
        <f>+G12+G13</f>
        <v>1022962</v>
      </c>
      <c r="H11" s="20">
        <v>1406335</v>
      </c>
      <c r="I11" s="44">
        <v>346908</v>
      </c>
      <c r="J11" s="22">
        <v>984</v>
      </c>
      <c r="K11" s="24"/>
      <c r="L11" s="25">
        <f t="shared" si="0"/>
        <v>3905844</v>
      </c>
    </row>
    <row r="12" spans="1:12" ht="15">
      <c r="A12" s="18" t="s">
        <v>20</v>
      </c>
      <c r="B12" s="19">
        <v>64245</v>
      </c>
      <c r="C12" s="19">
        <v>84725</v>
      </c>
      <c r="D12" s="22">
        <v>731823</v>
      </c>
      <c r="E12" s="33">
        <v>13196</v>
      </c>
      <c r="F12" s="20">
        <v>148464</v>
      </c>
      <c r="G12" s="19">
        <v>977751</v>
      </c>
      <c r="H12" s="34">
        <v>1360022</v>
      </c>
      <c r="I12" s="45">
        <v>323554</v>
      </c>
      <c r="J12" s="22">
        <v>269</v>
      </c>
      <c r="K12" s="28"/>
      <c r="L12" s="25">
        <f t="shared" si="0"/>
        <v>3704049</v>
      </c>
    </row>
    <row r="13" spans="1:12" ht="15">
      <c r="A13" s="18" t="s">
        <v>21</v>
      </c>
      <c r="B13" s="19">
        <v>6902</v>
      </c>
      <c r="C13" s="19">
        <v>8275</v>
      </c>
      <c r="D13" s="22">
        <v>63048</v>
      </c>
      <c r="E13" s="33">
        <v>1344</v>
      </c>
      <c r="F13" s="20">
        <v>6633</v>
      </c>
      <c r="G13" s="19">
        <v>45211</v>
      </c>
      <c r="H13" s="20">
        <v>46313</v>
      </c>
      <c r="I13" s="45">
        <v>23354</v>
      </c>
      <c r="J13" s="22">
        <v>715</v>
      </c>
      <c r="K13" s="28"/>
      <c r="L13" s="25">
        <f t="shared" si="0"/>
        <v>201795</v>
      </c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0"/>
      <c r="L14" s="10"/>
    </row>
    <row r="15" spans="1:12" ht="15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"/>
    </row>
    <row r="16" spans="1:12" ht="15.75">
      <c r="A16" s="39" t="s">
        <v>32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"/>
    </row>
    <row r="17" spans="1:12" ht="15.75">
      <c r="A17" s="39" t="s">
        <v>35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6">
    <mergeCell ref="A15:K15"/>
    <mergeCell ref="A3:J3"/>
    <mergeCell ref="B1:E1"/>
    <mergeCell ref="B2:E2"/>
    <mergeCell ref="A16:K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2012-10-22T06:13:13Z</cp:lastPrinted>
  <dcterms:created xsi:type="dcterms:W3CDTF">2006-01-23T08:29:20Z</dcterms:created>
  <dcterms:modified xsi:type="dcterms:W3CDTF">2013-05-08T11:59:09Z</dcterms:modified>
  <cp:category/>
  <cp:version/>
  <cp:contentType/>
  <cp:contentStatus/>
</cp:coreProperties>
</file>