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<sst xmlns="http://schemas.openxmlformats.org/spreadsheetml/2006/main" count="44" uniqueCount="32">
  <si>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AB Parex bankas</t>
  </si>
  <si>
    <t>AB Sampo bankas</t>
  </si>
  <si>
    <t>AB SEB Vilniaus bankas</t>
  </si>
  <si>
    <t>AB DnB NORD bankas</t>
  </si>
  <si>
    <t>Bayerische Hypo-und Vereinsbank AG Vilniaus skyrius</t>
  </si>
  <si>
    <t>AB bankas „Hansabankas“</t>
  </si>
  <si>
    <t>AB bankas „Snoras“</t>
  </si>
  <si>
    <t>AB Šiaulių bankas</t>
  </si>
  <si>
    <t>Nordea Bank Finland Plc Lietuvos skyrius</t>
  </si>
  <si>
    <t>AB Ūkio bankas</t>
  </si>
  <si>
    <t>UAB Medicinos bankas</t>
  </si>
  <si>
    <t xml:space="preserve">AB SEB VB būsto bankas </t>
  </si>
  <si>
    <t>Bendra bankų sektoriaus informacija</t>
  </si>
  <si>
    <t>Skyrių skaičius (klientų aptarnavimo taškai)</t>
  </si>
  <si>
    <t>Darbuotojų skaičius (grupė)</t>
  </si>
  <si>
    <t xml:space="preserve">  - iš jų darbuotojų skaičius banke</t>
  </si>
  <si>
    <t xml:space="preserve">Mokėjimo kortelių skaičius </t>
  </si>
  <si>
    <t xml:space="preserve">Bankomatų skaičius </t>
  </si>
  <si>
    <t>Mokėjimo kortelių skaitytuvų skaičius</t>
  </si>
  <si>
    <t>Klientų skaičius</t>
  </si>
  <si>
    <t xml:space="preserve"> - iš jų fizinių asmenų </t>
  </si>
  <si>
    <t xml:space="preserve"> - iš jų juridinių asmenų </t>
  </si>
  <si>
    <t>2005 m. IV ketv. pabaigoje</t>
  </si>
  <si>
    <t>Number of branches (client service)</t>
  </si>
  <si>
    <t>Number of employees (group)</t>
  </si>
  <si>
    <t xml:space="preserve">  - o/w: number of employees in the bank</t>
  </si>
  <si>
    <t>Payment cards</t>
  </si>
  <si>
    <t>ATMs</t>
  </si>
  <si>
    <t>Cards POS-terminals</t>
  </si>
  <si>
    <t>Clients</t>
  </si>
  <si>
    <t xml:space="preserve"> o/w: Individuals</t>
  </si>
  <si>
    <t xml:space="preserve"> o/w: Legal entity 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</si>
</sst>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Helv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textRotation="90" wrapText="1"/>
    </xf>
    <xf numFmtId="0" fontId="5" fillId="0" borderId="2" xfId="0" applyFont="1" applyBorder="1" applyAlignment="1">
      <alignment textRotation="90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="75" zoomScaleNormal="75" workbookViewId="0" topLeftCell="A1">
      <selection activeCell="C23" sqref="C23"/>
    </sheetView>
  </sheetViews>
  <sheetFormatPr defaultColWidth="9.140625" defaultRowHeight="12.75"/>
  <cols>
    <col min="1" max="1" width="37.28125" style="0" customWidth="1"/>
    <col min="2" max="13" width="14.7109375" style="0" customWidth="1"/>
  </cols>
  <sheetData>
    <row r="1" spans="5:13" ht="12.75">
      <c r="E1" s="18"/>
      <c r="F1" s="18"/>
      <c r="G1" s="18"/>
      <c r="H1" s="18"/>
      <c r="I1" s="18"/>
      <c r="J1" s="18"/>
      <c r="K1" s="18"/>
      <c r="L1" s="18"/>
      <c r="M1" s="18"/>
    </row>
    <row r="2" spans="1:4" ht="12.75">
      <c r="A2" s="2"/>
      <c r="B2" s="2"/>
      <c r="C2" s="2"/>
      <c r="D2" s="2"/>
    </row>
    <row r="3" spans="1:13" ht="12.75">
      <c r="A3" s="3"/>
      <c r="B3" s="3"/>
      <c r="C3" s="3"/>
      <c r="D3" s="3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7"/>
      <c r="B4" s="17"/>
      <c r="C4" s="17"/>
      <c r="D4" s="17"/>
      <c r="F4" s="17" t="s">
        <v>12</v>
      </c>
      <c r="G4" s="17"/>
      <c r="H4" s="17"/>
      <c r="I4" s="17"/>
      <c r="J4" s="17"/>
      <c r="K4" s="17"/>
      <c r="L4" s="17"/>
      <c r="M4" s="17"/>
    </row>
    <row r="5" spans="6:19" ht="12.75">
      <c r="F5" s="17" t="s">
        <v>22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5" ht="12.75">
      <c r="A6" s="16"/>
      <c r="B6" s="16"/>
      <c r="C6" s="16"/>
      <c r="D6" s="16"/>
      <c r="E6" s="1"/>
    </row>
    <row r="7" spans="2:13" ht="108" customHeight="1">
      <c r="B7" s="4" t="s">
        <v>4</v>
      </c>
      <c r="C7" s="4" t="s">
        <v>5</v>
      </c>
      <c r="D7" s="5" t="s">
        <v>6</v>
      </c>
      <c r="E7" s="4" t="s">
        <v>3</v>
      </c>
      <c r="F7" s="4" t="s">
        <v>10</v>
      </c>
      <c r="G7" s="4" t="s">
        <v>8</v>
      </c>
      <c r="H7" s="4" t="s">
        <v>0</v>
      </c>
      <c r="I7" s="4" t="s">
        <v>1</v>
      </c>
      <c r="J7" s="4" t="s">
        <v>11</v>
      </c>
      <c r="K7" s="4" t="s">
        <v>2</v>
      </c>
      <c r="L7" s="4" t="s">
        <v>7</v>
      </c>
      <c r="M7" s="4" t="s">
        <v>9</v>
      </c>
    </row>
    <row r="8" spans="1:13" ht="25.5">
      <c r="A8" s="12" t="s">
        <v>13</v>
      </c>
      <c r="B8" s="8">
        <v>2</v>
      </c>
      <c r="C8" s="8">
        <v>120</v>
      </c>
      <c r="D8" s="8">
        <v>218</v>
      </c>
      <c r="E8" s="8">
        <v>85</v>
      </c>
      <c r="F8" s="9">
        <v>36</v>
      </c>
      <c r="G8" s="8">
        <v>8</v>
      </c>
      <c r="H8" s="8">
        <v>13</v>
      </c>
      <c r="I8" s="8">
        <v>12</v>
      </c>
      <c r="J8" s="10">
        <v>1</v>
      </c>
      <c r="K8" s="8">
        <v>63</v>
      </c>
      <c r="L8" s="8">
        <v>44</v>
      </c>
      <c r="M8" s="8">
        <v>41</v>
      </c>
    </row>
    <row r="9" spans="1:13" ht="15">
      <c r="A9" s="12" t="s">
        <v>14</v>
      </c>
      <c r="B9" s="10">
        <v>44</v>
      </c>
      <c r="C9" s="8">
        <v>2634.82</v>
      </c>
      <c r="D9" s="8">
        <v>1784</v>
      </c>
      <c r="E9" s="10">
        <v>1062</v>
      </c>
      <c r="F9" s="8">
        <v>411</v>
      </c>
      <c r="G9" s="8">
        <v>150</v>
      </c>
      <c r="H9" s="8">
        <v>209</v>
      </c>
      <c r="I9" s="8">
        <v>349</v>
      </c>
      <c r="J9" s="10">
        <v>9</v>
      </c>
      <c r="K9" s="8">
        <f>1786+451</f>
        <v>2237</v>
      </c>
      <c r="L9" s="8">
        <v>473</v>
      </c>
      <c r="M9" s="8">
        <v>508</v>
      </c>
    </row>
    <row r="10" spans="1:13" ht="15">
      <c r="A10" s="13" t="s">
        <v>15</v>
      </c>
      <c r="B10" s="10">
        <v>41</v>
      </c>
      <c r="C10" s="8">
        <v>2374.27</v>
      </c>
      <c r="D10" s="8">
        <v>887</v>
      </c>
      <c r="E10" s="10">
        <v>1030</v>
      </c>
      <c r="F10" s="8">
        <v>397</v>
      </c>
      <c r="G10" s="8">
        <v>150</v>
      </c>
      <c r="H10" s="8">
        <v>209</v>
      </c>
      <c r="I10" s="8">
        <v>320</v>
      </c>
      <c r="J10" s="10">
        <v>9</v>
      </c>
      <c r="K10" s="8">
        <v>1566</v>
      </c>
      <c r="L10" s="8">
        <v>399</v>
      </c>
      <c r="M10" s="8">
        <v>429</v>
      </c>
    </row>
    <row r="11" spans="1:13" ht="24.75" customHeight="1">
      <c r="A11" s="14" t="s">
        <v>16</v>
      </c>
      <c r="B11" s="8">
        <v>0</v>
      </c>
      <c r="C11" s="8">
        <v>1067420</v>
      </c>
      <c r="D11" s="8">
        <v>559877</v>
      </c>
      <c r="E11" s="10">
        <v>297139</v>
      </c>
      <c r="F11" s="8">
        <v>0</v>
      </c>
      <c r="G11" s="8">
        <v>13277</v>
      </c>
      <c r="H11" s="8">
        <v>14954</v>
      </c>
      <c r="I11" s="10">
        <v>38666</v>
      </c>
      <c r="J11" s="10">
        <v>0</v>
      </c>
      <c r="K11" s="8">
        <v>1032628</v>
      </c>
      <c r="L11" s="8">
        <v>25803</v>
      </c>
      <c r="M11" s="8">
        <v>39886</v>
      </c>
    </row>
    <row r="12" spans="1:13" ht="15">
      <c r="A12" s="12" t="s">
        <v>17</v>
      </c>
      <c r="B12" s="8">
        <v>0</v>
      </c>
      <c r="C12" s="8">
        <v>308</v>
      </c>
      <c r="D12" s="8">
        <v>304</v>
      </c>
      <c r="E12" s="10">
        <v>138</v>
      </c>
      <c r="F12" s="8">
        <v>0</v>
      </c>
      <c r="G12" s="8">
        <v>0</v>
      </c>
      <c r="H12" s="8">
        <v>52</v>
      </c>
      <c r="I12" s="7">
        <v>0</v>
      </c>
      <c r="J12" s="10">
        <v>0</v>
      </c>
      <c r="K12" s="8">
        <v>244</v>
      </c>
      <c r="L12" s="6">
        <v>0</v>
      </c>
      <c r="M12" s="8">
        <v>7</v>
      </c>
    </row>
    <row r="13" spans="1:13" ht="15">
      <c r="A13" s="12" t="s">
        <v>18</v>
      </c>
      <c r="B13" s="8">
        <v>1</v>
      </c>
      <c r="C13" s="8">
        <v>5700</v>
      </c>
      <c r="D13" s="8">
        <v>2238</v>
      </c>
      <c r="E13" s="10">
        <v>516</v>
      </c>
      <c r="F13" s="8">
        <v>0</v>
      </c>
      <c r="G13" s="8">
        <v>0</v>
      </c>
      <c r="H13" s="8">
        <v>13</v>
      </c>
      <c r="I13" s="10">
        <v>12</v>
      </c>
      <c r="J13" s="10">
        <v>0</v>
      </c>
      <c r="K13" s="8">
        <v>9722</v>
      </c>
      <c r="L13" s="8">
        <v>71</v>
      </c>
      <c r="M13" s="8">
        <v>78</v>
      </c>
    </row>
    <row r="14" spans="1:13" ht="15.75">
      <c r="A14" s="12" t="s">
        <v>19</v>
      </c>
      <c r="B14" s="8">
        <v>514</v>
      </c>
      <c r="C14" s="8">
        <f>SUM(C15:C16)</f>
        <v>1206417</v>
      </c>
      <c r="D14" s="8">
        <f>SUM(D15:D16)</f>
        <v>225705</v>
      </c>
      <c r="E14" s="11">
        <v>499017</v>
      </c>
      <c r="F14" s="8">
        <v>13228</v>
      </c>
      <c r="G14" s="8">
        <v>16458</v>
      </c>
      <c r="H14" s="8">
        <f>H15+H16</f>
        <v>26365</v>
      </c>
      <c r="I14" s="8">
        <v>46946</v>
      </c>
      <c r="J14" s="10">
        <v>4316</v>
      </c>
      <c r="K14" s="8">
        <f>+K15+K16</f>
        <v>926665</v>
      </c>
      <c r="L14" s="8">
        <f>SUM(L15:L16)</f>
        <v>79705</v>
      </c>
      <c r="M14" s="8">
        <f>M15+M16</f>
        <v>59190</v>
      </c>
    </row>
    <row r="15" spans="1:13" ht="15.75">
      <c r="A15" s="13" t="s">
        <v>20</v>
      </c>
      <c r="B15" s="8">
        <v>225</v>
      </c>
      <c r="C15" s="8">
        <f>1174782+30</f>
        <v>1174812</v>
      </c>
      <c r="D15" s="8">
        <v>220936</v>
      </c>
      <c r="E15" s="11">
        <v>448806</v>
      </c>
      <c r="F15" s="8">
        <v>11060</v>
      </c>
      <c r="G15" s="8">
        <v>15449</v>
      </c>
      <c r="H15" s="8">
        <v>22814</v>
      </c>
      <c r="I15" s="8">
        <v>43987</v>
      </c>
      <c r="J15" s="10">
        <v>4316</v>
      </c>
      <c r="K15" s="8">
        <v>873848</v>
      </c>
      <c r="L15" s="8">
        <v>77301</v>
      </c>
      <c r="M15" s="10">
        <v>53855</v>
      </c>
    </row>
    <row r="16" spans="1:13" ht="30.75" customHeight="1">
      <c r="A16" s="15" t="s">
        <v>21</v>
      </c>
      <c r="B16" s="8">
        <v>289</v>
      </c>
      <c r="C16" s="8">
        <v>31605</v>
      </c>
      <c r="D16" s="8">
        <v>4769</v>
      </c>
      <c r="E16" s="11">
        <v>50211</v>
      </c>
      <c r="F16" s="8">
        <v>2168</v>
      </c>
      <c r="G16" s="8">
        <v>1009</v>
      </c>
      <c r="H16" s="8">
        <v>3551</v>
      </c>
      <c r="I16" s="8">
        <v>2959</v>
      </c>
      <c r="J16" s="10">
        <v>0</v>
      </c>
      <c r="K16" s="8">
        <v>52817</v>
      </c>
      <c r="L16" s="8">
        <v>2404</v>
      </c>
      <c r="M16" s="10">
        <v>5335</v>
      </c>
    </row>
  </sheetData>
  <mergeCells count="2">
    <mergeCell ref="E1:M1"/>
    <mergeCell ref="E3:M3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5"/>
  <sheetViews>
    <sheetView zoomScale="75" zoomScaleNormal="75" workbookViewId="0" topLeftCell="A1">
      <selection activeCell="C18" sqref="C18"/>
    </sheetView>
  </sheetViews>
  <sheetFormatPr defaultColWidth="9.140625" defaultRowHeight="12.75"/>
  <cols>
    <col min="1" max="1" width="30.7109375" style="0" customWidth="1"/>
    <col min="2" max="13" width="12.00390625" style="0" customWidth="1"/>
  </cols>
  <sheetData>
    <row r="3" spans="1:13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5" ht="12.75">
      <c r="A5" s="20"/>
      <c r="B5" s="20"/>
      <c r="C5" s="20"/>
      <c r="D5" s="20"/>
      <c r="E5" s="1"/>
    </row>
    <row r="6" spans="2:13" ht="108" customHeight="1">
      <c r="B6" s="4" t="s">
        <v>4</v>
      </c>
      <c r="C6" s="4" t="s">
        <v>5</v>
      </c>
      <c r="D6" s="5" t="s">
        <v>6</v>
      </c>
      <c r="E6" s="4" t="s">
        <v>3</v>
      </c>
      <c r="F6" s="4" t="s">
        <v>10</v>
      </c>
      <c r="G6" s="4" t="s">
        <v>8</v>
      </c>
      <c r="H6" s="4" t="s">
        <v>0</v>
      </c>
      <c r="I6" s="4" t="s">
        <v>1</v>
      </c>
      <c r="J6" s="4" t="s">
        <v>11</v>
      </c>
      <c r="K6" s="4" t="s">
        <v>2</v>
      </c>
      <c r="L6" s="4" t="s">
        <v>7</v>
      </c>
      <c r="M6" s="4" t="s">
        <v>9</v>
      </c>
    </row>
    <row r="7" spans="1:13" ht="23.25" customHeight="1">
      <c r="A7" s="12" t="s">
        <v>23</v>
      </c>
      <c r="B7" s="8">
        <v>2</v>
      </c>
      <c r="C7" s="8">
        <v>120</v>
      </c>
      <c r="D7" s="8">
        <v>218</v>
      </c>
      <c r="E7" s="8">
        <v>85</v>
      </c>
      <c r="F7" s="9">
        <v>36</v>
      </c>
      <c r="G7" s="8">
        <v>8</v>
      </c>
      <c r="H7" s="8">
        <v>13</v>
      </c>
      <c r="I7" s="8">
        <v>12</v>
      </c>
      <c r="J7" s="10">
        <v>1</v>
      </c>
      <c r="K7" s="8">
        <v>63</v>
      </c>
      <c r="L7" s="8">
        <v>44</v>
      </c>
      <c r="M7" s="8">
        <v>41</v>
      </c>
    </row>
    <row r="8" spans="1:13" ht="23.25" customHeight="1">
      <c r="A8" s="12" t="s">
        <v>24</v>
      </c>
      <c r="B8" s="10">
        <v>44</v>
      </c>
      <c r="C8" s="8">
        <v>2634.82</v>
      </c>
      <c r="D8" s="8">
        <v>1784</v>
      </c>
      <c r="E8" s="10">
        <v>1062</v>
      </c>
      <c r="F8" s="8">
        <v>411</v>
      </c>
      <c r="G8" s="8">
        <v>150</v>
      </c>
      <c r="H8" s="8">
        <v>209</v>
      </c>
      <c r="I8" s="8">
        <v>349</v>
      </c>
      <c r="J8" s="10">
        <v>9</v>
      </c>
      <c r="K8" s="8">
        <f>1786+451</f>
        <v>2237</v>
      </c>
      <c r="L8" s="8">
        <v>473</v>
      </c>
      <c r="M8" s="8">
        <v>508</v>
      </c>
    </row>
    <row r="9" spans="1:13" ht="23.25" customHeight="1">
      <c r="A9" s="13" t="s">
        <v>25</v>
      </c>
      <c r="B9" s="10">
        <v>41</v>
      </c>
      <c r="C9" s="8">
        <v>2374.27</v>
      </c>
      <c r="D9" s="8">
        <v>887</v>
      </c>
      <c r="E9" s="10">
        <v>1030</v>
      </c>
      <c r="F9" s="8">
        <v>397</v>
      </c>
      <c r="G9" s="8">
        <v>150</v>
      </c>
      <c r="H9" s="8">
        <v>209</v>
      </c>
      <c r="I9" s="8">
        <v>320</v>
      </c>
      <c r="J9" s="10">
        <v>9</v>
      </c>
      <c r="K9" s="8">
        <v>1566</v>
      </c>
      <c r="L9" s="8">
        <v>399</v>
      </c>
      <c r="M9" s="8">
        <v>429</v>
      </c>
    </row>
    <row r="10" spans="1:13" ht="23.25" customHeight="1">
      <c r="A10" s="14" t="s">
        <v>26</v>
      </c>
      <c r="B10" s="8">
        <v>0</v>
      </c>
      <c r="C10" s="8">
        <v>1067420</v>
      </c>
      <c r="D10" s="8">
        <v>559877</v>
      </c>
      <c r="E10" s="10">
        <v>297139</v>
      </c>
      <c r="F10" s="8">
        <v>0</v>
      </c>
      <c r="G10" s="8">
        <v>13277</v>
      </c>
      <c r="H10" s="8">
        <v>14954</v>
      </c>
      <c r="I10" s="10">
        <v>38666</v>
      </c>
      <c r="J10" s="10">
        <v>0</v>
      </c>
      <c r="K10" s="8">
        <v>1032628</v>
      </c>
      <c r="L10" s="8">
        <v>25803</v>
      </c>
      <c r="M10" s="8">
        <v>39886</v>
      </c>
    </row>
    <row r="11" spans="1:13" ht="23.25" customHeight="1">
      <c r="A11" s="12" t="s">
        <v>27</v>
      </c>
      <c r="B11" s="8">
        <v>0</v>
      </c>
      <c r="C11" s="8">
        <v>308</v>
      </c>
      <c r="D11" s="8">
        <v>304</v>
      </c>
      <c r="E11" s="10">
        <v>138</v>
      </c>
      <c r="F11" s="8">
        <v>0</v>
      </c>
      <c r="G11" s="8">
        <v>0</v>
      </c>
      <c r="H11" s="8">
        <v>52</v>
      </c>
      <c r="I11" s="7">
        <v>0</v>
      </c>
      <c r="J11" s="10">
        <v>0</v>
      </c>
      <c r="K11" s="8">
        <v>244</v>
      </c>
      <c r="L11" s="6">
        <v>0</v>
      </c>
      <c r="M11" s="8">
        <v>7</v>
      </c>
    </row>
    <row r="12" spans="1:13" ht="23.25" customHeight="1">
      <c r="A12" s="12" t="s">
        <v>28</v>
      </c>
      <c r="B12" s="8">
        <v>1</v>
      </c>
      <c r="C12" s="8">
        <v>5700</v>
      </c>
      <c r="D12" s="8">
        <v>2238</v>
      </c>
      <c r="E12" s="10">
        <v>516</v>
      </c>
      <c r="F12" s="8">
        <v>0</v>
      </c>
      <c r="G12" s="8">
        <v>0</v>
      </c>
      <c r="H12" s="8">
        <v>13</v>
      </c>
      <c r="I12" s="10">
        <v>12</v>
      </c>
      <c r="J12" s="10">
        <v>0</v>
      </c>
      <c r="K12" s="8">
        <v>9722</v>
      </c>
      <c r="L12" s="8">
        <v>71</v>
      </c>
      <c r="M12" s="8">
        <v>78</v>
      </c>
    </row>
    <row r="13" spans="1:13" ht="23.25" customHeight="1">
      <c r="A13" s="12" t="s">
        <v>29</v>
      </c>
      <c r="B13" s="8">
        <v>514</v>
      </c>
      <c r="C13" s="8">
        <f>SUM(C14:C15)</f>
        <v>1206417</v>
      </c>
      <c r="D13" s="8">
        <f>SUM(D14:D15)</f>
        <v>225705</v>
      </c>
      <c r="E13" s="11">
        <v>499017</v>
      </c>
      <c r="F13" s="8">
        <v>13228</v>
      </c>
      <c r="G13" s="8">
        <v>16458</v>
      </c>
      <c r="H13" s="8">
        <f>H14+H15</f>
        <v>26365</v>
      </c>
      <c r="I13" s="8">
        <v>46946</v>
      </c>
      <c r="J13" s="10">
        <v>4316</v>
      </c>
      <c r="K13" s="8">
        <f>+K14+K15</f>
        <v>926665</v>
      </c>
      <c r="L13" s="8">
        <f>SUM(L14:L15)</f>
        <v>79705</v>
      </c>
      <c r="M13" s="8">
        <f>M14+M15</f>
        <v>59190</v>
      </c>
    </row>
    <row r="14" spans="1:13" ht="23.25" customHeight="1">
      <c r="A14" s="13" t="s">
        <v>30</v>
      </c>
      <c r="B14" s="8">
        <v>225</v>
      </c>
      <c r="C14" s="8">
        <f>1174782+30</f>
        <v>1174812</v>
      </c>
      <c r="D14" s="8">
        <v>220936</v>
      </c>
      <c r="E14" s="11">
        <v>448806</v>
      </c>
      <c r="F14" s="8">
        <v>11060</v>
      </c>
      <c r="G14" s="8">
        <v>15449</v>
      </c>
      <c r="H14" s="8">
        <v>22814</v>
      </c>
      <c r="I14" s="8">
        <v>43987</v>
      </c>
      <c r="J14" s="10">
        <v>4316</v>
      </c>
      <c r="K14" s="8">
        <v>873848</v>
      </c>
      <c r="L14" s="8">
        <v>77301</v>
      </c>
      <c r="M14" s="10">
        <v>53855</v>
      </c>
    </row>
    <row r="15" spans="1:13" ht="23.25" customHeight="1">
      <c r="A15" s="15" t="s">
        <v>31</v>
      </c>
      <c r="B15" s="8">
        <v>289</v>
      </c>
      <c r="C15" s="8">
        <v>31605</v>
      </c>
      <c r="D15" s="8">
        <v>4769</v>
      </c>
      <c r="E15" s="11">
        <v>50211</v>
      </c>
      <c r="F15" s="8">
        <v>2168</v>
      </c>
      <c r="G15" s="8">
        <v>1009</v>
      </c>
      <c r="H15" s="8">
        <v>3551</v>
      </c>
      <c r="I15" s="8">
        <v>2959</v>
      </c>
      <c r="J15" s="10">
        <v>0</v>
      </c>
      <c r="K15" s="8">
        <v>52817</v>
      </c>
      <c r="L15" s="8">
        <v>2404</v>
      </c>
      <c r="M15" s="10">
        <v>5335</v>
      </c>
    </row>
  </sheetData>
  <mergeCells count="3">
    <mergeCell ref="A3:M3"/>
    <mergeCell ref="A4:M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2006-07-20T08:41:11Z</cp:lastPrinted>
  <dcterms:created xsi:type="dcterms:W3CDTF">2006-01-23T08:29:20Z</dcterms:created>
  <dcterms:modified xsi:type="dcterms:W3CDTF">2009-09-15T10:45:25Z</dcterms:modified>
  <cp:category/>
  <cp:version/>
  <cp:contentType/>
  <cp:contentStatus/>
</cp:coreProperties>
</file>