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3_Statistika/2023_1Q/WEB'ui/"/>
    </mc:Choice>
  </mc:AlternateContent>
  <xr:revisionPtr revIDLastSave="0" documentId="8_{99A13830-0198-4CB1-98A1-90132A98A9A7}" xr6:coauthVersionLast="47" xr6:coauthVersionMax="47" xr10:uidLastSave="{00000000-0000-0000-0000-000000000000}"/>
  <bookViews>
    <workbookView xWindow="-108" yWindow="-108" windowWidth="23256" windowHeight="12576" activeTab="1" xr2:uid="{894178CD-EF15-4D45-AE7D-D104DC975638}"/>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2" l="1"/>
  <c r="L24" i="2"/>
  <c r="L23" i="2"/>
  <c r="L22" i="2"/>
  <c r="L21" i="2"/>
  <c r="L20" i="2"/>
  <c r="L19" i="2"/>
  <c r="L18" i="2"/>
  <c r="L17" i="2"/>
  <c r="L16" i="2"/>
  <c r="L15" i="2"/>
  <c r="L14" i="2"/>
  <c r="L13" i="2"/>
  <c r="L12" i="2"/>
  <c r="L11" i="2"/>
  <c r="L10" i="2"/>
  <c r="L9" i="2"/>
  <c r="L8" i="2"/>
  <c r="L7" i="2"/>
  <c r="L24" i="1"/>
  <c r="L23" i="1"/>
  <c r="L22" i="1"/>
  <c r="L21" i="1"/>
  <c r="L20" i="1"/>
  <c r="L19" i="1"/>
  <c r="L18" i="1"/>
  <c r="L17" i="1"/>
  <c r="L16" i="1"/>
  <c r="L15" i="1"/>
  <c r="L14" i="1"/>
  <c r="L13" i="1"/>
  <c r="L12" i="1"/>
  <c r="L11" i="1"/>
  <c r="L10" i="1"/>
  <c r="L9" i="1"/>
  <c r="L8" i="1"/>
  <c r="L7" i="1"/>
  <c r="L6" i="1"/>
</calcChain>
</file>

<file path=xl/sharedStrings.xml><?xml version="1.0" encoding="utf-8"?>
<sst xmlns="http://schemas.openxmlformats.org/spreadsheetml/2006/main" count="68" uniqueCount="62">
  <si>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</si>
  <si>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</si>
  <si>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</si>
  <si>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</si>
  <si>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</si>
  <si>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</si>
  <si>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</si>
  <si>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</si>
  <si>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</si>
  <si>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European Merchant Bank</t>
  </si>
  <si>
    <t>Revolut Bank</t>
  </si>
  <si>
    <t>VISO</t>
  </si>
  <si>
    <t>Turtas</t>
  </si>
  <si>
    <t>Paskolos ir išankstiniai mokėjimai</t>
  </si>
  <si>
    <t>Tame tarpe valdžios sektoriaus institucijų paskolos ir išankstiniai mokėjimai</t>
  </si>
  <si>
    <t>Tame tarpe kitų finansų bendrovių paskolos ir išankstiniai mokėjimai</t>
  </si>
  <si>
    <t>Tame tarpe kredito įstaigų / institucijų paskolos ir išankstiniai mokėjimai</t>
  </si>
  <si>
    <t xml:space="preserve">Tame tarpe ne finansų bendrovių paskolos ir išankstiniai mokėjimai </t>
  </si>
  <si>
    <t>Tame tarpe namų ūkių paskolos ir išankstiniai mokėjimai</t>
  </si>
  <si>
    <t>Finansinė nuoma</t>
  </si>
  <si>
    <t>Įsipareigojimai</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</si>
  <si>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</si>
  <si>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</si>
  <si>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</si>
  <si>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</si>
  <si>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</si>
  <si>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</si>
  <si>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</si>
  <si>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</si>
  <si>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</si>
  <si>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</si>
  <si>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</si>
  <si>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Pastaba: dėl metodologinių skirtumų, duomenys su 2014 ir ankstesniais metais nėra palyginami.</t>
  </si>
  <si>
    <t>Name</t>
  </si>
  <si>
    <t>AS „Citadele banka“ Lithuanian branch</t>
  </si>
  <si>
    <t>„Luminor Bank“ AS Lithuanian branch</t>
  </si>
  <si>
    <t>Lithuanian Central Credit Union</t>
  </si>
  <si>
    <t>UAB Medicinos bankas, the financial group</t>
  </si>
  <si>
    <t>OP Corporate Bank plc Lithuanian brach, the financial group</t>
  </si>
  <si>
    <t>SEB bank, the financial group</t>
  </si>
  <si>
    <t>Swedbank, AB, the financial group</t>
  </si>
  <si>
    <t>AB Šiaulių bankas, the financial group</t>
  </si>
  <si>
    <t>TOTAL</t>
  </si>
  <si>
    <t>Assets</t>
  </si>
  <si>
    <t>Loans and advances</t>
  </si>
  <si>
    <t>of which General governments</t>
  </si>
  <si>
    <t>of which Other financial corporations</t>
  </si>
  <si>
    <t>of which Credit institutions</t>
  </si>
  <si>
    <t>of which Non - financial corporations</t>
  </si>
  <si>
    <t>of which Households</t>
  </si>
  <si>
    <t>Finance leases</t>
  </si>
  <si>
    <t>Liabilities</t>
  </si>
  <si>
    <t>Deposits</t>
  </si>
  <si>
    <t>of which central banks</t>
  </si>
  <si>
    <t>-of which Outstanding balances to Parent and entities with joint control or significance influence</t>
  </si>
  <si>
    <t>of which Non-financial corporations</t>
  </si>
  <si>
    <t>Financial guarantees given</t>
  </si>
  <si>
    <t>Total risk exposure amount (RWA)</t>
  </si>
  <si>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</si>
  <si>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</si>
  <si>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Bankų rodikliai I dalis, 2023 m. I ketv., tūkst.EUR</t>
  </si>
  <si>
    <t>Main Indicators of Banks I part, 2023 1Q,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</si>
</sst>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3" x14ac:knownFonts="1">
    <font>
      <sz val="11"/>
      <color theme="1"/>
      <name val="Calibri"/>
      <family val="2"/>
      <charset val="186"/>
      <scheme val="minor"/>
    </font>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name val="Calibri"/>
      <family val="2"/>
      <charset val="186"/>
      <scheme val="minor"/>
    </font>
    <font>
      <sz val="11"/>
      <name val="Calibri"/>
      <family val="2"/>
      <charset val="186"/>
      <scheme val="minor"/>
    </font>
    <font>
      <sz val="11"/>
      <color rgb="FF000000"/>
      <name val="Calibri"/>
      <family val="2"/>
    </font>
    <font>
      <sz val="11"/>
      <color rgb="FF000000"/>
      <name val="Calibri"/>
      <family val="2"/>
      <charset val="186"/>
    </font>
    <font>
      <sz val="1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55">
    <xf numFmtId="0" fontId="0" fillId="0" borderId="0" xfId="0"/>
    <xf numFmtId="3" fontId="3" fillId="0" borderId="1" xfId="2" applyNumberFormat="1" applyFont="1" applyBorder="1" applyAlignment="1">
      <alignment horizontal="center" vertical="center" wrapText="1"/>
    </xf>
    <xf numFmtId="3" fontId="3" fillId="0" borderId="0" xfId="2" applyNumberFormat="1" applyFont="1" applyAlignment="1">
      <alignment horizontal="center" vertical="center" wrapText="1"/>
    </xf>
    <xf numFmtId="0" fontId="4" fillId="0" borderId="0" xfId="0" applyFont="1" applyAlignment="1">
      <alignment wrapText="1"/>
    </xf>
    <xf numFmtId="0" fontId="4" fillId="0" borderId="0" xfId="0" applyFont="1"/>
    <xf numFmtId="3" fontId="3" fillId="0" borderId="2" xfId="2" applyNumberFormat="1" applyFont="1" applyBorder="1" applyAlignment="1">
      <alignment horizontal="center" vertical="center" wrapText="1"/>
    </xf>
    <xf numFmtId="3" fontId="3" fillId="0" borderId="3" xfId="2" applyNumberFormat="1" applyFont="1" applyBorder="1" applyAlignment="1">
      <alignment horizontal="center" vertical="center" wrapText="1"/>
    </xf>
    <xf numFmtId="0" fontId="3" fillId="0" borderId="4" xfId="2" applyFont="1" applyBorder="1" applyAlignment="1">
      <alignment horizontal="center" vertical="center"/>
    </xf>
    <xf numFmtId="3" fontId="3" fillId="0" borderId="4" xfId="0" applyNumberFormat="1" applyFont="1" applyBorder="1" applyAlignment="1">
      <alignment horizontal="center" textRotation="90" wrapText="1"/>
    </xf>
    <xf numFmtId="3" fontId="3" fillId="2" borderId="4" xfId="0" applyNumberFormat="1" applyFont="1" applyFill="1" applyBorder="1" applyAlignment="1">
      <alignment horizontal="center" textRotation="90" wrapText="1"/>
    </xf>
    <xf numFmtId="0" fontId="5" fillId="0" borderId="4" xfId="0" applyFont="1" applyBorder="1"/>
    <xf numFmtId="0" fontId="3" fillId="0" borderId="4" xfId="2" applyFont="1" applyBorder="1" applyAlignment="1">
      <alignment horizontal="left" vertical="center"/>
    </xf>
    <xf numFmtId="3" fontId="5" fillId="0" borderId="4" xfId="0" applyNumberFormat="1" applyFont="1" applyBorder="1"/>
    <xf numFmtId="49" fontId="3" fillId="0" borderId="4" xfId="2" applyNumberFormat="1" applyFont="1" applyBorder="1" applyAlignment="1">
      <alignment wrapText="1"/>
    </xf>
    <xf numFmtId="3" fontId="5" fillId="0" borderId="0" xfId="1" applyNumberFormat="1" applyFont="1"/>
    <xf numFmtId="9" fontId="5" fillId="0" borderId="0" xfId="1" applyFont="1"/>
    <xf numFmtId="0" fontId="5" fillId="0" borderId="0" xfId="0" applyFont="1"/>
    <xf numFmtId="0" fontId="6" fillId="0" borderId="4" xfId="2" applyFont="1" applyBorder="1"/>
    <xf numFmtId="3" fontId="0" fillId="0" borderId="4" xfId="0" applyNumberFormat="1" applyBorder="1"/>
    <xf numFmtId="0" fontId="0" fillId="0" borderId="4" xfId="0" applyBorder="1"/>
    <xf numFmtId="0" fontId="6" fillId="0" borderId="4" xfId="2" applyFont="1" applyBorder="1" applyAlignment="1">
      <alignment horizontal="left"/>
    </xf>
    <xf numFmtId="0" fontId="3" fillId="0" borderId="4" xfId="2" applyFont="1" applyBorder="1"/>
    <xf numFmtId="0" fontId="6" fillId="0" borderId="4" xfId="2" applyFont="1" applyBorder="1" applyAlignment="1">
      <alignment horizontal="left" shrinkToFit="1"/>
    </xf>
    <xf numFmtId="0" fontId="6" fillId="0" borderId="4" xfId="2" applyFont="1" applyBorder="1" applyAlignment="1">
      <alignment horizontal="left" wrapText="1"/>
    </xf>
    <xf numFmtId="0" fontId="6" fillId="2" borderId="4" xfId="2" applyFont="1" applyFill="1" applyBorder="1"/>
    <xf numFmtId="0" fontId="4" fillId="2" borderId="0" xfId="0" applyFont="1" applyFill="1"/>
    <xf numFmtId="3" fontId="3" fillId="0" borderId="0" xfId="2" applyNumberFormat="1" applyFont="1" applyAlignment="1">
      <alignment horizontal="left" wrapText="1"/>
    </xf>
    <xf numFmtId="164" fontId="4" fillId="2" borderId="0" xfId="0" applyNumberFormat="1" applyFont="1" applyFill="1"/>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vertical="center" wrapText="1"/>
    </xf>
    <xf numFmtId="0" fontId="3" fillId="0" borderId="0" xfId="0" applyFont="1"/>
    <xf numFmtId="0" fontId="6" fillId="0" borderId="0" xfId="0" applyFont="1"/>
    <xf numFmtId="0" fontId="7" fillId="2" borderId="0" xfId="0" applyFont="1" applyFill="1"/>
    <xf numFmtId="0" fontId="7" fillId="0" borderId="0" xfId="0" applyFont="1"/>
    <xf numFmtId="0" fontId="6" fillId="0" borderId="0" xfId="0" applyFont="1" applyAlignment="1">
      <alignment horizontal="left"/>
    </xf>
    <xf numFmtId="0" fontId="6" fillId="0" borderId="0" xfId="0" applyFont="1" applyAlignment="1">
      <alignment horizontal="left"/>
    </xf>
    <xf numFmtId="49" fontId="8" fillId="0" borderId="4" xfId="2" applyNumberFormat="1" applyFont="1" applyBorder="1" applyAlignment="1">
      <alignment wrapText="1"/>
    </xf>
    <xf numFmtId="0" fontId="9" fillId="0" borderId="4" xfId="2" applyFont="1" applyBorder="1"/>
    <xf numFmtId="0" fontId="9" fillId="0" borderId="4" xfId="2" applyFont="1" applyBorder="1" applyAlignment="1">
      <alignment horizontal="left"/>
    </xf>
    <xf numFmtId="0" fontId="8" fillId="0" borderId="4" xfId="2" applyFont="1" applyBorder="1"/>
    <xf numFmtId="49" fontId="9" fillId="0" borderId="4" xfId="2" applyNumberFormat="1" applyFont="1" applyBorder="1" applyAlignment="1">
      <alignment horizontal="left" shrinkToFit="1"/>
    </xf>
    <xf numFmtId="0" fontId="9" fillId="0" borderId="4" xfId="2" applyFont="1" applyBorder="1" applyAlignment="1">
      <alignment horizontal="left" wrapText="1"/>
    </xf>
    <xf numFmtId="0" fontId="10" fillId="0" borderId="4" xfId="0" applyFont="1" applyBorder="1"/>
    <xf numFmtId="0" fontId="11" fillId="0" borderId="4" xfId="0" applyFont="1" applyBorder="1" applyAlignment="1">
      <alignment wrapText="1"/>
    </xf>
    <xf numFmtId="0" fontId="0" fillId="0" borderId="4" xfId="0" applyBorder="1" applyAlignment="1">
      <alignment horizontal="right" vertical="center"/>
    </xf>
    <xf numFmtId="3" fontId="12" fillId="0" borderId="4" xfId="2" applyNumberFormat="1" applyFont="1" applyBorder="1" applyAlignment="1">
      <alignment horizontal="right"/>
    </xf>
    <xf numFmtId="0" fontId="11" fillId="0" borderId="4" xfId="0" applyFont="1" applyBorder="1"/>
    <xf numFmtId="3" fontId="12" fillId="2" borderId="4" xfId="2" applyNumberFormat="1" applyFont="1" applyFill="1" applyBorder="1" applyAlignment="1">
      <alignment horizontal="right"/>
    </xf>
    <xf numFmtId="0" fontId="0" fillId="0" borderId="4" xfId="0" applyBorder="1" applyAlignment="1">
      <alignment horizontal="right"/>
    </xf>
    <xf numFmtId="0" fontId="0" fillId="0" borderId="4" xfId="0" applyBorder="1" applyAlignment="1">
      <alignment wrapText="1"/>
    </xf>
    <xf numFmtId="0" fontId="11" fillId="0" borderId="4" xfId="0" applyFont="1" applyBorder="1" applyAlignment="1">
      <alignment horizontal="right"/>
    </xf>
    <xf numFmtId="3" fontId="4" fillId="0" borderId="4" xfId="0" applyNumberFormat="1" applyFont="1" applyBorder="1" applyAlignment="1">
      <alignment horizontal="right"/>
    </xf>
    <xf numFmtId="0" fontId="0" fillId="0" borderId="4" xfId="0" applyFont="1" applyBorder="1"/>
  </cellXfs>
  <cellStyles count="3">
    <cellStyle name="Normal" xfId="0" builtinId="0"/>
    <cellStyle name="Normal 2" xfId="2" xr:uid="{2C70FD03-BA54-484A-9BB9-6B7C3140F62D}"/>
    <cellStyle name="Percent"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1249A-4A3E-453F-A8F7-D266A799D533}">
  <dimension ref="A1:S34"/>
  <sheetViews>
    <sheetView zoomScale="70" zoomScaleNormal="70" workbookViewId="0">
      <selection activeCell="O22" sqref="O22"/>
    </sheetView>
  </sheetViews>
  <sheetFormatPr defaultColWidth="9.21875" defaultRowHeight="14.4" x14ac:dyDescent="0.3"/>
  <cols>
    <col min="1" max="1" width="82" style="4" customWidth="1"/>
    <col min="2" max="2" width="17.44140625" style="4" customWidth="1"/>
    <col min="3" max="9" width="16.77734375" style="4" customWidth="1"/>
    <col min="10" max="11" width="13.21875" style="4" customWidth="1"/>
    <col min="12" max="12" width="15.77734375" style="4" customWidth="1"/>
    <col min="13" max="13" width="13.88671875" style="4" bestFit="1" customWidth="1"/>
    <col min="14" max="16384" width="9.21875" style="4"/>
  </cols>
  <sheetData>
    <row r="1" spans="1:19" ht="15" customHeight="1" x14ac:dyDescent="0.3">
      <c r="A1" s="1" t="s">
        <v>60</v>
      </c>
      <c r="B1" s="2"/>
      <c r="C1" s="2"/>
      <c r="D1" s="2"/>
      <c r="E1" s="2"/>
      <c r="F1" s="2"/>
      <c r="G1" s="2"/>
      <c r="H1" s="2"/>
      <c r="I1" s="2"/>
      <c r="J1" s="2"/>
      <c r="K1" s="2"/>
      <c r="L1" s="3"/>
      <c r="M1" s="3"/>
      <c r="N1" s="3"/>
      <c r="O1" s="3"/>
      <c r="P1" s="3"/>
      <c r="Q1" s="3"/>
      <c r="R1" s="3"/>
      <c r="S1" s="3"/>
    </row>
    <row r="2" spans="1:19" x14ac:dyDescent="0.3">
      <c r="A2" s="1"/>
      <c r="B2" s="2"/>
      <c r="C2" s="2"/>
      <c r="D2" s="2"/>
      <c r="E2" s="2"/>
      <c r="F2" s="2"/>
      <c r="G2" s="2"/>
      <c r="H2" s="2"/>
      <c r="I2" s="2"/>
      <c r="J2" s="2"/>
      <c r="K2" s="2"/>
      <c r="L2" s="3"/>
      <c r="M2" s="3"/>
      <c r="N2" s="3"/>
      <c r="O2" s="3"/>
      <c r="P2" s="3"/>
      <c r="Q2" s="3"/>
      <c r="R2" s="3"/>
      <c r="S2" s="3"/>
    </row>
    <row r="3" spans="1:19" x14ac:dyDescent="0.3">
      <c r="A3" s="1"/>
      <c r="B3" s="2"/>
      <c r="C3" s="2"/>
      <c r="D3" s="2"/>
      <c r="E3" s="2"/>
      <c r="F3" s="2"/>
      <c r="G3" s="2"/>
      <c r="H3" s="2"/>
      <c r="I3" s="2"/>
      <c r="J3" s="2"/>
      <c r="K3" s="2"/>
      <c r="L3" s="3"/>
      <c r="M3" s="3"/>
      <c r="N3" s="3"/>
      <c r="O3" s="3"/>
      <c r="P3" s="3"/>
      <c r="Q3" s="3"/>
      <c r="R3" s="3"/>
      <c r="S3" s="3"/>
    </row>
    <row r="4" spans="1:19" x14ac:dyDescent="0.3">
      <c r="A4" s="5"/>
      <c r="B4" s="6"/>
      <c r="C4" s="6"/>
      <c r="D4" s="6"/>
      <c r="E4" s="6"/>
      <c r="F4" s="6"/>
      <c r="G4" s="6"/>
      <c r="H4" s="6"/>
      <c r="I4" s="6"/>
      <c r="J4" s="6"/>
      <c r="K4" s="6"/>
      <c r="L4" s="3"/>
      <c r="M4" s="3"/>
      <c r="N4" s="3"/>
      <c r="O4" s="3"/>
      <c r="P4" s="3"/>
      <c r="Q4" s="3"/>
      <c r="R4" s="3"/>
      <c r="S4" s="3"/>
    </row>
    <row r="5" spans="1:19" ht="115.8" customHeight="1" x14ac:dyDescent="0.3">
      <c r="A5" s="7" t="s">
        <v>0</v>
      </c>
      <c r="B5" s="8" t="s">
        <v>1</v>
      </c>
      <c r="C5" s="8" t="s">
        <v>2</v>
      </c>
      <c r="D5" s="8" t="s">
        <v>3</v>
      </c>
      <c r="E5" s="8" t="s">
        <v>4</v>
      </c>
      <c r="F5" s="9" t="s">
        <v>5</v>
      </c>
      <c r="G5" s="8" t="s">
        <v>6</v>
      </c>
      <c r="H5" s="8" t="s">
        <v>7</v>
      </c>
      <c r="I5" s="9" t="s">
        <v>8</v>
      </c>
      <c r="J5" s="9" t="s">
        <v>9</v>
      </c>
      <c r="K5" s="9" t="s">
        <v>10</v>
      </c>
      <c r="L5" s="10" t="s">
        <v>11</v>
      </c>
    </row>
    <row r="6" spans="1:19" x14ac:dyDescent="0.3">
      <c r="A6" s="11" t="s">
        <v>12</v>
      </c>
      <c r="B6" s="44">
        <v>770255</v>
      </c>
      <c r="C6" s="19">
        <v>7931026</v>
      </c>
      <c r="D6" s="19">
        <v>238305</v>
      </c>
      <c r="E6" s="45">
        <v>423897</v>
      </c>
      <c r="F6" s="46">
        <v>1248518</v>
      </c>
      <c r="G6" s="19">
        <v>12930766</v>
      </c>
      <c r="H6" s="47">
        <v>17394625</v>
      </c>
      <c r="I6" s="18">
        <v>4190608</v>
      </c>
      <c r="J6" s="19">
        <v>104746</v>
      </c>
      <c r="K6" s="19">
        <v>9587618</v>
      </c>
      <c r="L6" s="12">
        <f>SUM(B6:K6)</f>
        <v>54820364</v>
      </c>
    </row>
    <row r="7" spans="1:19" s="16" customFormat="1" x14ac:dyDescent="0.3">
      <c r="A7" s="13" t="s">
        <v>13</v>
      </c>
      <c r="B7" s="19">
        <v>587705</v>
      </c>
      <c r="C7" s="19">
        <v>5350654</v>
      </c>
      <c r="D7" s="19">
        <v>130614</v>
      </c>
      <c r="E7" s="45">
        <v>288830</v>
      </c>
      <c r="F7" s="46">
        <v>1238081</v>
      </c>
      <c r="G7" s="19">
        <v>9657626</v>
      </c>
      <c r="H7" s="47">
        <v>7818808</v>
      </c>
      <c r="I7" s="18">
        <v>2711266</v>
      </c>
      <c r="J7" s="19">
        <v>25919</v>
      </c>
      <c r="K7" s="19">
        <v>328589</v>
      </c>
      <c r="L7" s="12">
        <f t="shared" ref="L7:L24" si="0">SUM(B7:K7)</f>
        <v>28138092</v>
      </c>
      <c r="M7" s="14"/>
      <c r="N7" s="15"/>
    </row>
    <row r="8" spans="1:19" x14ac:dyDescent="0.3">
      <c r="A8" s="17" t="s">
        <v>14</v>
      </c>
      <c r="B8" s="44">
        <v>13285</v>
      </c>
      <c r="C8" s="19">
        <v>79152</v>
      </c>
      <c r="D8" s="19">
        <v>0</v>
      </c>
      <c r="E8" s="48"/>
      <c r="F8" s="46">
        <v>31835</v>
      </c>
      <c r="G8" s="19">
        <v>124990</v>
      </c>
      <c r="H8" s="49">
        <v>5463</v>
      </c>
      <c r="I8" s="18">
        <v>69217</v>
      </c>
      <c r="J8" s="19"/>
      <c r="K8" s="19">
        <v>0</v>
      </c>
      <c r="L8" s="12">
        <f t="shared" si="0"/>
        <v>323942</v>
      </c>
    </row>
    <row r="9" spans="1:19" x14ac:dyDescent="0.3">
      <c r="A9" s="20" t="s">
        <v>15</v>
      </c>
      <c r="B9" s="44">
        <v>19497</v>
      </c>
      <c r="C9" s="19">
        <v>919292</v>
      </c>
      <c r="D9" s="19">
        <v>0</v>
      </c>
      <c r="E9" s="45">
        <v>288</v>
      </c>
      <c r="F9" s="46">
        <v>99293</v>
      </c>
      <c r="G9" s="19">
        <v>4198</v>
      </c>
      <c r="H9" s="49">
        <v>19968</v>
      </c>
      <c r="I9" s="18">
        <v>38624</v>
      </c>
      <c r="J9" s="19"/>
      <c r="K9" s="19">
        <v>14017</v>
      </c>
      <c r="L9" s="12">
        <f t="shared" si="0"/>
        <v>1115177</v>
      </c>
    </row>
    <row r="10" spans="1:19" x14ac:dyDescent="0.3">
      <c r="A10" s="20" t="s">
        <v>16</v>
      </c>
      <c r="B10" s="19">
        <v>0</v>
      </c>
      <c r="C10" s="19">
        <v>22514</v>
      </c>
      <c r="D10" s="19">
        <v>69622</v>
      </c>
      <c r="E10" s="45">
        <v>13368</v>
      </c>
      <c r="F10" s="46">
        <v>283</v>
      </c>
      <c r="G10" s="19">
        <v>3050536</v>
      </c>
      <c r="H10" s="47">
        <v>700460</v>
      </c>
      <c r="I10" s="18">
        <v>20403</v>
      </c>
      <c r="J10" s="19">
        <v>2413</v>
      </c>
      <c r="K10" s="19">
        <v>0</v>
      </c>
      <c r="L10" s="12">
        <f t="shared" si="0"/>
        <v>3879599</v>
      </c>
    </row>
    <row r="11" spans="1:19" x14ac:dyDescent="0.3">
      <c r="A11" s="17" t="s">
        <v>17</v>
      </c>
      <c r="B11" s="44">
        <v>314544</v>
      </c>
      <c r="C11" s="19">
        <v>1465624</v>
      </c>
      <c r="D11" s="19">
        <v>55686</v>
      </c>
      <c r="E11" s="45">
        <v>164412</v>
      </c>
      <c r="F11" s="46">
        <v>1087026</v>
      </c>
      <c r="G11" s="19">
        <v>2928116</v>
      </c>
      <c r="H11" s="49">
        <v>2663143</v>
      </c>
      <c r="I11" s="18">
        <v>1466948</v>
      </c>
      <c r="J11" s="19">
        <v>23506</v>
      </c>
      <c r="K11" s="19">
        <v>208</v>
      </c>
      <c r="L11" s="12">
        <f>SUM(B11:K11)</f>
        <v>10169213</v>
      </c>
    </row>
    <row r="12" spans="1:19" x14ac:dyDescent="0.3">
      <c r="A12" s="17" t="s">
        <v>18</v>
      </c>
      <c r="B12" s="44">
        <v>240379</v>
      </c>
      <c r="C12" s="19">
        <v>2864072</v>
      </c>
      <c r="D12" s="19">
        <v>5306</v>
      </c>
      <c r="E12" s="45">
        <v>110762</v>
      </c>
      <c r="F12" s="46">
        <v>19644</v>
      </c>
      <c r="G12" s="19">
        <v>3549786</v>
      </c>
      <c r="H12" s="49">
        <v>5130234</v>
      </c>
      <c r="I12" s="18">
        <v>1116074</v>
      </c>
      <c r="J12" s="19"/>
      <c r="K12" s="19">
        <v>314364</v>
      </c>
      <c r="L12" s="12">
        <f t="shared" si="0"/>
        <v>13350621</v>
      </c>
    </row>
    <row r="13" spans="1:19" x14ac:dyDescent="0.3">
      <c r="A13" s="17" t="s">
        <v>19</v>
      </c>
      <c r="B13" s="19">
        <v>0</v>
      </c>
      <c r="C13" s="19">
        <v>21565</v>
      </c>
      <c r="D13" s="19">
        <v>0</v>
      </c>
      <c r="E13" s="45">
        <v>24693</v>
      </c>
      <c r="F13" s="46">
        <v>526674</v>
      </c>
      <c r="G13" s="19">
        <v>717873</v>
      </c>
      <c r="H13" s="47">
        <v>621366</v>
      </c>
      <c r="I13" s="18">
        <v>250099</v>
      </c>
      <c r="J13" s="19"/>
      <c r="K13" s="19">
        <v>0</v>
      </c>
      <c r="L13" s="12">
        <f t="shared" si="0"/>
        <v>2162270</v>
      </c>
    </row>
    <row r="14" spans="1:19" x14ac:dyDescent="0.3">
      <c r="A14" s="21" t="s">
        <v>20</v>
      </c>
      <c r="B14" s="44">
        <v>741249</v>
      </c>
      <c r="C14" s="19">
        <v>7834746</v>
      </c>
      <c r="D14" s="19">
        <v>214412</v>
      </c>
      <c r="E14" s="45">
        <v>373086</v>
      </c>
      <c r="F14" s="50">
        <v>1251732</v>
      </c>
      <c r="G14" s="19">
        <v>11938144</v>
      </c>
      <c r="H14" s="49">
        <v>16215676</v>
      </c>
      <c r="I14" s="18">
        <v>3745455</v>
      </c>
      <c r="J14" s="19">
        <v>104746</v>
      </c>
      <c r="K14" s="19">
        <v>9079328</v>
      </c>
      <c r="L14" s="12">
        <f t="shared" si="0"/>
        <v>51498574</v>
      </c>
    </row>
    <row r="15" spans="1:19" s="16" customFormat="1" x14ac:dyDescent="0.3">
      <c r="A15" s="21" t="s">
        <v>21</v>
      </c>
      <c r="B15" s="19">
        <v>734780</v>
      </c>
      <c r="C15" s="19">
        <v>7082047</v>
      </c>
      <c r="D15" s="19">
        <v>188297</v>
      </c>
      <c r="E15" s="45">
        <v>348237</v>
      </c>
      <c r="F15" s="46">
        <v>497410</v>
      </c>
      <c r="G15" s="19">
        <v>11754038</v>
      </c>
      <c r="H15" s="49">
        <v>15972819</v>
      </c>
      <c r="I15" s="18">
        <v>3467854</v>
      </c>
      <c r="J15" s="19">
        <v>92821</v>
      </c>
      <c r="K15" s="19">
        <v>8977605</v>
      </c>
      <c r="L15" s="12">
        <f t="shared" si="0"/>
        <v>49115908</v>
      </c>
    </row>
    <row r="16" spans="1:19" s="16" customFormat="1" x14ac:dyDescent="0.3">
      <c r="A16" s="17" t="s">
        <v>22</v>
      </c>
      <c r="B16" s="44">
        <v>1013</v>
      </c>
      <c r="C16" s="19">
        <v>0</v>
      </c>
      <c r="D16" s="19">
        <v>0</v>
      </c>
      <c r="E16" s="48"/>
      <c r="F16" s="46">
        <v>0</v>
      </c>
      <c r="G16" s="19">
        <v>16</v>
      </c>
      <c r="H16" s="49">
        <v>996319</v>
      </c>
      <c r="I16" s="18">
        <v>628672</v>
      </c>
      <c r="J16" s="19"/>
      <c r="K16" s="19">
        <v>0</v>
      </c>
      <c r="L16" s="12">
        <f t="shared" si="0"/>
        <v>1626020</v>
      </c>
    </row>
    <row r="17" spans="1:12" x14ac:dyDescent="0.3">
      <c r="A17" s="17" t="s">
        <v>23</v>
      </c>
      <c r="B17" s="44">
        <v>9211</v>
      </c>
      <c r="C17" s="19">
        <v>62154</v>
      </c>
      <c r="D17" s="19">
        <v>163640</v>
      </c>
      <c r="E17" s="45">
        <v>33</v>
      </c>
      <c r="F17" s="46">
        <v>0</v>
      </c>
      <c r="G17" s="19">
        <v>903878</v>
      </c>
      <c r="H17" s="49">
        <v>523008</v>
      </c>
      <c r="I17" s="18">
        <v>23273</v>
      </c>
      <c r="J17" s="19">
        <v>6728</v>
      </c>
      <c r="K17" s="19">
        <v>3926</v>
      </c>
      <c r="L17" s="12">
        <f t="shared" si="0"/>
        <v>1695851</v>
      </c>
    </row>
    <row r="18" spans="1:12" x14ac:dyDescent="0.3">
      <c r="A18" s="22" t="s">
        <v>24</v>
      </c>
      <c r="B18" s="44">
        <v>9211</v>
      </c>
      <c r="C18" s="19">
        <v>0</v>
      </c>
      <c r="D18" s="19">
        <v>0</v>
      </c>
      <c r="E18" s="45">
        <v>0</v>
      </c>
      <c r="F18" s="46">
        <v>0</v>
      </c>
      <c r="G18" s="19">
        <v>0</v>
      </c>
      <c r="H18" s="47">
        <v>0</v>
      </c>
      <c r="I18" s="18"/>
      <c r="J18" s="19"/>
      <c r="K18" s="19">
        <v>0</v>
      </c>
      <c r="L18" s="12">
        <f t="shared" si="0"/>
        <v>9211</v>
      </c>
    </row>
    <row r="19" spans="1:12" x14ac:dyDescent="0.3">
      <c r="A19" s="23" t="s">
        <v>25</v>
      </c>
      <c r="B19" s="44">
        <v>38532</v>
      </c>
      <c r="C19" s="19">
        <v>1556803</v>
      </c>
      <c r="D19" s="19">
        <v>0</v>
      </c>
      <c r="E19" s="45">
        <v>4868</v>
      </c>
      <c r="F19" s="46">
        <v>124586</v>
      </c>
      <c r="G19" s="19">
        <v>728494</v>
      </c>
      <c r="H19" s="49">
        <v>1745498</v>
      </c>
      <c r="I19" s="18">
        <v>287740</v>
      </c>
      <c r="J19" s="19"/>
      <c r="K19" s="19">
        <v>0</v>
      </c>
      <c r="L19" s="12">
        <f t="shared" si="0"/>
        <v>4486521</v>
      </c>
    </row>
    <row r="20" spans="1:12" x14ac:dyDescent="0.3">
      <c r="A20" s="17" t="s">
        <v>26</v>
      </c>
      <c r="B20" s="44">
        <v>40991</v>
      </c>
      <c r="C20" s="19">
        <v>174132</v>
      </c>
      <c r="D20" s="19">
        <v>24627</v>
      </c>
      <c r="E20" s="45">
        <v>1859</v>
      </c>
      <c r="F20" s="46">
        <v>13752</v>
      </c>
      <c r="G20" s="19">
        <v>292489</v>
      </c>
      <c r="H20" s="49">
        <v>328067</v>
      </c>
      <c r="I20" s="18">
        <v>92501</v>
      </c>
      <c r="J20" s="19">
        <v>48599</v>
      </c>
      <c r="K20" s="19">
        <v>275185</v>
      </c>
      <c r="L20" s="12">
        <f t="shared" si="0"/>
        <v>1292202</v>
      </c>
    </row>
    <row r="21" spans="1:12" s="25" customFormat="1" x14ac:dyDescent="0.3">
      <c r="A21" s="24" t="s">
        <v>27</v>
      </c>
      <c r="B21" s="44">
        <v>352126</v>
      </c>
      <c r="C21" s="51">
        <v>2486958</v>
      </c>
      <c r="D21" s="19">
        <v>30</v>
      </c>
      <c r="E21" s="45">
        <v>108842</v>
      </c>
      <c r="F21" s="46">
        <v>359072</v>
      </c>
      <c r="G21" s="19">
        <v>3844262</v>
      </c>
      <c r="H21" s="49">
        <v>2965250</v>
      </c>
      <c r="I21" s="18">
        <v>795999</v>
      </c>
      <c r="J21" s="19">
        <v>7365</v>
      </c>
      <c r="K21" s="19">
        <v>1281547</v>
      </c>
      <c r="L21" s="12">
        <f t="shared" si="0"/>
        <v>12201451</v>
      </c>
    </row>
    <row r="22" spans="1:12" x14ac:dyDescent="0.3">
      <c r="A22" s="17" t="s">
        <v>28</v>
      </c>
      <c r="B22" s="44">
        <v>292907</v>
      </c>
      <c r="C22" s="19">
        <v>2802000</v>
      </c>
      <c r="D22" s="19">
        <v>0</v>
      </c>
      <c r="E22" s="45">
        <v>232635</v>
      </c>
      <c r="F22" s="46">
        <v>0</v>
      </c>
      <c r="G22" s="19">
        <v>5984899</v>
      </c>
      <c r="H22" s="49">
        <v>9414677</v>
      </c>
      <c r="I22" s="18">
        <v>1639669</v>
      </c>
      <c r="J22" s="19">
        <v>30129</v>
      </c>
      <c r="K22" s="19">
        <v>7416947</v>
      </c>
      <c r="L22" s="12">
        <f t="shared" si="0"/>
        <v>27813863</v>
      </c>
    </row>
    <row r="23" spans="1:12" x14ac:dyDescent="0.3">
      <c r="A23" s="17" t="s">
        <v>29</v>
      </c>
      <c r="B23" s="19">
        <v>38199</v>
      </c>
      <c r="C23" s="19">
        <v>122913</v>
      </c>
      <c r="D23" s="19">
        <v>130</v>
      </c>
      <c r="E23" s="45">
        <v>2219</v>
      </c>
      <c r="F23" s="52"/>
      <c r="G23" s="19">
        <v>688</v>
      </c>
      <c r="H23" s="49">
        <v>1012</v>
      </c>
      <c r="I23" s="18">
        <v>57494</v>
      </c>
      <c r="J23" s="19"/>
      <c r="K23" s="19">
        <v>61</v>
      </c>
      <c r="L23" s="12">
        <f t="shared" si="0"/>
        <v>222716</v>
      </c>
    </row>
    <row r="24" spans="1:12" x14ac:dyDescent="0.3">
      <c r="A24" s="17" t="s">
        <v>30</v>
      </c>
      <c r="B24" s="53"/>
      <c r="C24" s="53"/>
      <c r="D24" s="19">
        <v>99005</v>
      </c>
      <c r="E24" s="48">
        <v>227295</v>
      </c>
      <c r="F24" s="46">
        <v>8778</v>
      </c>
      <c r="G24" s="19">
        <v>4557026</v>
      </c>
      <c r="H24" s="47">
        <v>5175646</v>
      </c>
      <c r="I24" s="18">
        <v>2418651</v>
      </c>
      <c r="J24" s="19">
        <v>38763</v>
      </c>
      <c r="K24" s="19">
        <v>1934919</v>
      </c>
      <c r="L24" s="12">
        <f t="shared" si="0"/>
        <v>14460083</v>
      </c>
    </row>
    <row r="25" spans="1:12" x14ac:dyDescent="0.3">
      <c r="A25" s="26"/>
      <c r="B25"/>
      <c r="C25"/>
      <c r="D25"/>
      <c r="E25"/>
      <c r="F25" s="27"/>
      <c r="H25" s="27"/>
      <c r="I25" s="27"/>
      <c r="J25" s="27"/>
      <c r="K25" s="27"/>
    </row>
    <row r="26" spans="1:12" x14ac:dyDescent="0.3">
      <c r="A26" s="28"/>
      <c r="B26"/>
      <c r="C26"/>
      <c r="D26"/>
      <c r="E26"/>
      <c r="F26" s="29"/>
      <c r="G26" s="29"/>
      <c r="H26" s="29"/>
      <c r="I26" s="29"/>
      <c r="J26" s="29"/>
      <c r="K26" s="29"/>
    </row>
    <row r="27" spans="1:12" x14ac:dyDescent="0.3">
      <c r="A27" s="30"/>
      <c r="B27"/>
      <c r="C27"/>
      <c r="D27"/>
      <c r="E27"/>
      <c r="F27" s="31"/>
      <c r="G27" s="31"/>
      <c r="H27" s="31"/>
      <c r="I27" s="31"/>
      <c r="J27" s="31"/>
      <c r="K27" s="31"/>
    </row>
    <row r="28" spans="1:12" x14ac:dyDescent="0.3">
      <c r="A28" s="4" t="s">
        <v>31</v>
      </c>
    </row>
    <row r="30" spans="1:12" x14ac:dyDescent="0.3">
      <c r="A30" s="32" t="s">
        <v>32</v>
      </c>
    </row>
    <row r="31" spans="1:12" s="35" customFormat="1" x14ac:dyDescent="0.3">
      <c r="A31" s="33"/>
      <c r="B31" s="34"/>
      <c r="C31" s="34"/>
      <c r="D31" s="34"/>
      <c r="E31" s="34"/>
      <c r="F31" s="34"/>
      <c r="G31" s="34"/>
      <c r="H31" s="34"/>
      <c r="I31" s="34"/>
      <c r="J31" s="34"/>
      <c r="K31" s="34"/>
    </row>
    <row r="33" spans="1:11" s="33" customFormat="1" x14ac:dyDescent="0.3">
      <c r="A33" s="36"/>
      <c r="B33" s="36"/>
      <c r="C33" s="36"/>
      <c r="D33" s="36"/>
      <c r="E33" s="36"/>
      <c r="F33" s="36"/>
      <c r="G33" s="36"/>
      <c r="H33" s="36"/>
      <c r="I33" s="36"/>
      <c r="J33" s="37"/>
      <c r="K33" s="37"/>
    </row>
    <row r="34" spans="1:11" s="33" customFormat="1" x14ac:dyDescent="0.3">
      <c r="A34" s="36"/>
      <c r="B34" s="36"/>
      <c r="C34" s="36"/>
      <c r="D34" s="36"/>
      <c r="E34" s="36"/>
      <c r="F34" s="36"/>
      <c r="G34" s="36"/>
      <c r="H34" s="36"/>
      <c r="I34" s="36"/>
      <c r="J34" s="37"/>
      <c r="K34" s="37"/>
    </row>
  </sheetData>
  <mergeCells count="3">
    <mergeCell ref="A1:K4"/>
    <mergeCell ref="A33:I33"/>
    <mergeCell ref="A34:I34"/>
  </mergeCells>
  <conditionalFormatting sqref="C14">
    <cfRule type="cellIs" dxfId="7" priority="3" operator="lessThan">
      <formula>0</formula>
    </cfRule>
    <cfRule type="cellIs" dxfId="6" priority="4" operator="greaterThan">
      <formula>0</formula>
    </cfRule>
  </conditionalFormatting>
  <conditionalFormatting sqref="J14">
    <cfRule type="cellIs" dxfId="5" priority="1" operator="lessThan">
      <formula>0</formula>
    </cfRule>
    <cfRule type="cellIs" dxfId="4" priority="2"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385D9-F1B1-4E37-ACB3-15854D12FD50}">
  <dimension ref="A2:L31"/>
  <sheetViews>
    <sheetView tabSelected="1" zoomScale="70" zoomScaleNormal="70" workbookViewId="0">
      <selection activeCell="P10" sqref="P10"/>
    </sheetView>
  </sheetViews>
  <sheetFormatPr defaultRowHeight="14.4" x14ac:dyDescent="0.3"/>
  <cols>
    <col min="1" max="1" width="68.6640625" customWidth="1"/>
    <col min="2" max="2" width="17.44140625" customWidth="1"/>
    <col min="3" max="9" width="16.77734375" customWidth="1"/>
    <col min="10" max="11" width="13.21875" customWidth="1"/>
    <col min="12" max="12" width="15.77734375" customWidth="1"/>
  </cols>
  <sheetData>
    <row r="2" spans="1:12" x14ac:dyDescent="0.3">
      <c r="A2" s="1" t="s">
        <v>61</v>
      </c>
      <c r="B2" s="2"/>
      <c r="C2" s="2"/>
      <c r="D2" s="2"/>
      <c r="E2" s="2"/>
      <c r="F2" s="2"/>
      <c r="G2" s="2"/>
      <c r="H2" s="2"/>
      <c r="I2" s="2"/>
      <c r="J2" s="2"/>
      <c r="K2" s="2"/>
      <c r="L2" s="3"/>
    </row>
    <row r="3" spans="1:12" x14ac:dyDescent="0.3">
      <c r="A3" s="1"/>
      <c r="B3" s="2"/>
      <c r="C3" s="2"/>
      <c r="D3" s="2"/>
      <c r="E3" s="2"/>
      <c r="F3" s="2"/>
      <c r="G3" s="2"/>
      <c r="H3" s="2"/>
      <c r="I3" s="2"/>
      <c r="J3" s="2"/>
      <c r="K3" s="2"/>
      <c r="L3" s="3"/>
    </row>
    <row r="4" spans="1:12" x14ac:dyDescent="0.3">
      <c r="A4" s="1"/>
      <c r="B4" s="2"/>
      <c r="C4" s="2"/>
      <c r="D4" s="2"/>
      <c r="E4" s="2"/>
      <c r="F4" s="2"/>
      <c r="G4" s="2"/>
      <c r="H4" s="2"/>
      <c r="I4" s="2"/>
      <c r="J4" s="2"/>
      <c r="K4" s="2"/>
      <c r="L4" s="3"/>
    </row>
    <row r="5" spans="1:12" x14ac:dyDescent="0.3">
      <c r="A5" s="5"/>
      <c r="B5" s="6"/>
      <c r="C5" s="6"/>
      <c r="D5" s="6"/>
      <c r="E5" s="6"/>
      <c r="F5" s="6"/>
      <c r="G5" s="6"/>
      <c r="H5" s="6"/>
      <c r="I5" s="6"/>
      <c r="J5" s="6"/>
      <c r="K5" s="6"/>
      <c r="L5" s="3"/>
    </row>
    <row r="6" spans="1:12" ht="67.2" x14ac:dyDescent="0.3">
      <c r="A6" s="7" t="s">
        <v>33</v>
      </c>
      <c r="B6" s="8" t="s">
        <v>34</v>
      </c>
      <c r="C6" s="8" t="s">
        <v>35</v>
      </c>
      <c r="D6" s="8" t="s">
        <v>36</v>
      </c>
      <c r="E6" s="8" t="s">
        <v>37</v>
      </c>
      <c r="F6" s="9" t="s">
        <v>38</v>
      </c>
      <c r="G6" s="8" t="s">
        <v>39</v>
      </c>
      <c r="H6" s="8" t="s">
        <v>40</v>
      </c>
      <c r="I6" s="9" t="s">
        <v>41</v>
      </c>
      <c r="J6" s="9" t="s">
        <v>9</v>
      </c>
      <c r="K6" s="9" t="s">
        <v>10</v>
      </c>
      <c r="L6" s="10" t="s">
        <v>42</v>
      </c>
    </row>
    <row r="7" spans="1:12" x14ac:dyDescent="0.3">
      <c r="A7" s="11" t="s">
        <v>43</v>
      </c>
      <c r="B7" s="44">
        <v>770255</v>
      </c>
      <c r="C7" s="19">
        <v>7931026</v>
      </c>
      <c r="D7" s="19">
        <v>238305</v>
      </c>
      <c r="E7" s="45">
        <v>423897</v>
      </c>
      <c r="F7" s="46">
        <v>1248518</v>
      </c>
      <c r="G7" s="19">
        <v>12930766</v>
      </c>
      <c r="H7" s="47">
        <v>17394625</v>
      </c>
      <c r="I7" s="18">
        <v>4190608</v>
      </c>
      <c r="J7" s="19">
        <v>104746</v>
      </c>
      <c r="K7" s="19">
        <v>9587618</v>
      </c>
      <c r="L7" s="12">
        <f>SUM(B7:K7)</f>
        <v>54820364</v>
      </c>
    </row>
    <row r="8" spans="1:12" x14ac:dyDescent="0.3">
      <c r="A8" s="38" t="s">
        <v>44</v>
      </c>
      <c r="B8" s="19">
        <v>587705</v>
      </c>
      <c r="C8" s="19">
        <v>5350654</v>
      </c>
      <c r="D8" s="19">
        <v>130614</v>
      </c>
      <c r="E8" s="45">
        <v>288830</v>
      </c>
      <c r="F8" s="46">
        <v>1238081</v>
      </c>
      <c r="G8" s="19">
        <v>9657626</v>
      </c>
      <c r="H8" s="47">
        <v>7818808</v>
      </c>
      <c r="I8" s="18">
        <v>2711266</v>
      </c>
      <c r="J8" s="19">
        <v>25919</v>
      </c>
      <c r="K8" s="19">
        <v>328589</v>
      </c>
      <c r="L8" s="12">
        <f t="shared" ref="L8:L25" si="0">SUM(B8:K8)</f>
        <v>28138092</v>
      </c>
    </row>
    <row r="9" spans="1:12" x14ac:dyDescent="0.3">
      <c r="A9" s="39" t="s">
        <v>45</v>
      </c>
      <c r="B9" s="44">
        <v>13285</v>
      </c>
      <c r="C9" s="19">
        <v>79152</v>
      </c>
      <c r="D9" s="19">
        <v>0</v>
      </c>
      <c r="E9" s="48"/>
      <c r="F9" s="46">
        <v>31835</v>
      </c>
      <c r="G9" s="19">
        <v>124990</v>
      </c>
      <c r="H9" s="49">
        <v>5463</v>
      </c>
      <c r="I9" s="18">
        <v>69217</v>
      </c>
      <c r="J9" s="19"/>
      <c r="K9" s="19">
        <v>0</v>
      </c>
      <c r="L9" s="12">
        <f t="shared" si="0"/>
        <v>323942</v>
      </c>
    </row>
    <row r="10" spans="1:12" x14ac:dyDescent="0.3">
      <c r="A10" s="40" t="s">
        <v>46</v>
      </c>
      <c r="B10" s="44">
        <v>19497</v>
      </c>
      <c r="C10" s="19">
        <v>919292</v>
      </c>
      <c r="D10" s="19">
        <v>0</v>
      </c>
      <c r="E10" s="45">
        <v>288</v>
      </c>
      <c r="F10" s="46">
        <v>99293</v>
      </c>
      <c r="G10" s="19">
        <v>4198</v>
      </c>
      <c r="H10" s="49">
        <v>19968</v>
      </c>
      <c r="I10" s="18">
        <v>38624</v>
      </c>
      <c r="J10" s="19"/>
      <c r="K10" s="19">
        <v>14017</v>
      </c>
      <c r="L10" s="12">
        <f t="shared" si="0"/>
        <v>1115177</v>
      </c>
    </row>
    <row r="11" spans="1:12" x14ac:dyDescent="0.3">
      <c r="A11" s="40" t="s">
        <v>47</v>
      </c>
      <c r="B11" s="19">
        <v>0</v>
      </c>
      <c r="C11" s="19">
        <v>22514</v>
      </c>
      <c r="D11" s="19">
        <v>69622</v>
      </c>
      <c r="E11" s="45">
        <v>13368</v>
      </c>
      <c r="F11" s="46">
        <v>283</v>
      </c>
      <c r="G11" s="19">
        <v>3050536</v>
      </c>
      <c r="H11" s="47">
        <v>700460</v>
      </c>
      <c r="I11" s="18">
        <v>20403</v>
      </c>
      <c r="J11" s="19">
        <v>2413</v>
      </c>
      <c r="K11" s="19">
        <v>0</v>
      </c>
      <c r="L11" s="12">
        <f t="shared" si="0"/>
        <v>3879599</v>
      </c>
    </row>
    <row r="12" spans="1:12" x14ac:dyDescent="0.3">
      <c r="A12" s="39" t="s">
        <v>48</v>
      </c>
      <c r="B12" s="44">
        <v>314544</v>
      </c>
      <c r="C12" s="19">
        <v>1465624</v>
      </c>
      <c r="D12" s="19">
        <v>55686</v>
      </c>
      <c r="E12" s="45">
        <v>164412</v>
      </c>
      <c r="F12" s="46">
        <v>1087026</v>
      </c>
      <c r="G12" s="19">
        <v>2928116</v>
      </c>
      <c r="H12" s="49">
        <v>2663143</v>
      </c>
      <c r="I12" s="18">
        <v>1466948</v>
      </c>
      <c r="J12" s="19">
        <v>23506</v>
      </c>
      <c r="K12" s="19">
        <v>208</v>
      </c>
      <c r="L12" s="12">
        <f t="shared" si="0"/>
        <v>10169213</v>
      </c>
    </row>
    <row r="13" spans="1:12" x14ac:dyDescent="0.3">
      <c r="A13" s="39" t="s">
        <v>49</v>
      </c>
      <c r="B13" s="44">
        <v>240379</v>
      </c>
      <c r="C13" s="19">
        <v>2864072</v>
      </c>
      <c r="D13" s="19">
        <v>5306</v>
      </c>
      <c r="E13" s="45">
        <v>110762</v>
      </c>
      <c r="F13" s="46">
        <v>19644</v>
      </c>
      <c r="G13" s="19">
        <v>3549786</v>
      </c>
      <c r="H13" s="49">
        <v>5130234</v>
      </c>
      <c r="I13" s="18">
        <v>1116074</v>
      </c>
      <c r="J13" s="19"/>
      <c r="K13" s="19">
        <v>314364</v>
      </c>
      <c r="L13" s="12">
        <f t="shared" si="0"/>
        <v>13350621</v>
      </c>
    </row>
    <row r="14" spans="1:12" x14ac:dyDescent="0.3">
      <c r="A14" s="39" t="s">
        <v>50</v>
      </c>
      <c r="B14" s="19">
        <v>0</v>
      </c>
      <c r="C14" s="19">
        <v>21565</v>
      </c>
      <c r="D14" s="19">
        <v>0</v>
      </c>
      <c r="E14" s="45">
        <v>24693</v>
      </c>
      <c r="F14" s="46">
        <v>526674</v>
      </c>
      <c r="G14" s="19">
        <v>717873</v>
      </c>
      <c r="H14" s="47">
        <v>621366</v>
      </c>
      <c r="I14" s="18">
        <v>250099</v>
      </c>
      <c r="J14" s="19"/>
      <c r="K14" s="19">
        <v>0</v>
      </c>
      <c r="L14" s="12">
        <f t="shared" si="0"/>
        <v>2162270</v>
      </c>
    </row>
    <row r="15" spans="1:12" x14ac:dyDescent="0.3">
      <c r="A15" s="21" t="s">
        <v>51</v>
      </c>
      <c r="B15" s="44">
        <v>741249</v>
      </c>
      <c r="C15" s="54">
        <v>7834746</v>
      </c>
      <c r="D15" s="19">
        <v>214412</v>
      </c>
      <c r="E15" s="45">
        <v>373086</v>
      </c>
      <c r="F15" s="50">
        <v>1251732</v>
      </c>
      <c r="G15" s="19">
        <v>11938144</v>
      </c>
      <c r="H15" s="49">
        <v>16215676</v>
      </c>
      <c r="I15" s="18">
        <v>3745455</v>
      </c>
      <c r="J15" s="19">
        <v>104746</v>
      </c>
      <c r="K15" s="19">
        <v>9079328</v>
      </c>
      <c r="L15" s="12">
        <f t="shared" si="0"/>
        <v>51498574</v>
      </c>
    </row>
    <row r="16" spans="1:12" x14ac:dyDescent="0.3">
      <c r="A16" s="41" t="s">
        <v>52</v>
      </c>
      <c r="B16" s="19">
        <v>734780</v>
      </c>
      <c r="C16" s="19">
        <v>7082047</v>
      </c>
      <c r="D16" s="19">
        <v>188297</v>
      </c>
      <c r="E16" s="45">
        <v>348237</v>
      </c>
      <c r="F16" s="46">
        <v>497410</v>
      </c>
      <c r="G16" s="19">
        <v>11754038</v>
      </c>
      <c r="H16" s="49">
        <v>15972819</v>
      </c>
      <c r="I16" s="18">
        <v>3467854</v>
      </c>
      <c r="J16" s="19">
        <v>92821</v>
      </c>
      <c r="K16" s="19">
        <v>8977605</v>
      </c>
      <c r="L16" s="12">
        <f t="shared" si="0"/>
        <v>49115908</v>
      </c>
    </row>
    <row r="17" spans="1:12" x14ac:dyDescent="0.3">
      <c r="A17" s="39" t="s">
        <v>53</v>
      </c>
      <c r="B17" s="44">
        <v>1013</v>
      </c>
      <c r="C17" s="19">
        <v>0</v>
      </c>
      <c r="D17" s="19">
        <v>0</v>
      </c>
      <c r="E17" s="48"/>
      <c r="F17" s="46">
        <v>0</v>
      </c>
      <c r="G17" s="19">
        <v>16</v>
      </c>
      <c r="H17" s="49">
        <v>996319</v>
      </c>
      <c r="I17" s="18">
        <v>628672</v>
      </c>
      <c r="J17" s="19"/>
      <c r="K17" s="19">
        <v>0</v>
      </c>
      <c r="L17" s="12">
        <f t="shared" si="0"/>
        <v>1626020</v>
      </c>
    </row>
    <row r="18" spans="1:12" x14ac:dyDescent="0.3">
      <c r="A18" s="39" t="s">
        <v>47</v>
      </c>
      <c r="B18" s="44">
        <v>9211</v>
      </c>
      <c r="C18" s="19">
        <v>62154</v>
      </c>
      <c r="D18" s="19">
        <v>163640</v>
      </c>
      <c r="E18" s="45">
        <v>33</v>
      </c>
      <c r="F18" s="46">
        <v>0</v>
      </c>
      <c r="G18" s="19">
        <v>903878</v>
      </c>
      <c r="H18" s="49">
        <v>523008</v>
      </c>
      <c r="I18" s="18">
        <v>23273</v>
      </c>
      <c r="J18" s="19">
        <v>6728</v>
      </c>
      <c r="K18" s="19">
        <v>3926</v>
      </c>
      <c r="L18" s="12">
        <f t="shared" si="0"/>
        <v>1695851</v>
      </c>
    </row>
    <row r="19" spans="1:12" x14ac:dyDescent="0.3">
      <c r="A19" s="42" t="s">
        <v>54</v>
      </c>
      <c r="B19" s="44">
        <v>9211</v>
      </c>
      <c r="C19" s="19">
        <v>0</v>
      </c>
      <c r="D19" s="19">
        <v>0</v>
      </c>
      <c r="E19" s="45">
        <v>0</v>
      </c>
      <c r="F19" s="46">
        <v>0</v>
      </c>
      <c r="G19" s="19">
        <v>0</v>
      </c>
      <c r="H19" s="47">
        <v>0</v>
      </c>
      <c r="I19" s="18"/>
      <c r="J19" s="19"/>
      <c r="K19" s="19">
        <v>0</v>
      </c>
      <c r="L19" s="12">
        <f t="shared" si="0"/>
        <v>9211</v>
      </c>
    </row>
    <row r="20" spans="1:12" x14ac:dyDescent="0.3">
      <c r="A20" s="43" t="s">
        <v>45</v>
      </c>
      <c r="B20" s="44">
        <v>38532</v>
      </c>
      <c r="C20" s="19">
        <v>1556803</v>
      </c>
      <c r="D20" s="19">
        <v>0</v>
      </c>
      <c r="E20" s="45">
        <v>4868</v>
      </c>
      <c r="F20" s="46">
        <v>124586</v>
      </c>
      <c r="G20" s="19">
        <v>728494</v>
      </c>
      <c r="H20" s="49">
        <v>1745498</v>
      </c>
      <c r="I20" s="18">
        <v>287740</v>
      </c>
      <c r="J20" s="19"/>
      <c r="K20" s="19">
        <v>0</v>
      </c>
      <c r="L20" s="12">
        <f t="shared" si="0"/>
        <v>4486521</v>
      </c>
    </row>
    <row r="21" spans="1:12" x14ac:dyDescent="0.3">
      <c r="A21" s="39" t="s">
        <v>46</v>
      </c>
      <c r="B21" s="44">
        <v>40991</v>
      </c>
      <c r="C21" s="19">
        <v>174132</v>
      </c>
      <c r="D21" s="19">
        <v>24627</v>
      </c>
      <c r="E21" s="45">
        <v>1859</v>
      </c>
      <c r="F21" s="46">
        <v>13752</v>
      </c>
      <c r="G21" s="19">
        <v>292489</v>
      </c>
      <c r="H21" s="49">
        <v>328067</v>
      </c>
      <c r="I21" s="18">
        <v>92501</v>
      </c>
      <c r="J21" s="19">
        <v>48599</v>
      </c>
      <c r="K21" s="19">
        <v>275185</v>
      </c>
      <c r="L21" s="12">
        <f t="shared" si="0"/>
        <v>1292202</v>
      </c>
    </row>
    <row r="22" spans="1:12" x14ac:dyDescent="0.3">
      <c r="A22" s="39" t="s">
        <v>55</v>
      </c>
      <c r="B22" s="44">
        <v>352126</v>
      </c>
      <c r="C22" s="51">
        <v>2486958</v>
      </c>
      <c r="D22" s="19">
        <v>30</v>
      </c>
      <c r="E22" s="45">
        <v>108842</v>
      </c>
      <c r="F22" s="46">
        <v>359072</v>
      </c>
      <c r="G22" s="19">
        <v>3844262</v>
      </c>
      <c r="H22" s="49">
        <v>2965250</v>
      </c>
      <c r="I22" s="18">
        <v>795999</v>
      </c>
      <c r="J22" s="19">
        <v>7365</v>
      </c>
      <c r="K22" s="19">
        <v>1281547</v>
      </c>
      <c r="L22" s="12">
        <f t="shared" si="0"/>
        <v>12201451</v>
      </c>
    </row>
    <row r="23" spans="1:12" x14ac:dyDescent="0.3">
      <c r="A23" s="39" t="s">
        <v>49</v>
      </c>
      <c r="B23" s="44">
        <v>292907</v>
      </c>
      <c r="C23" s="19">
        <v>2802000</v>
      </c>
      <c r="D23" s="19">
        <v>0</v>
      </c>
      <c r="E23" s="45">
        <v>232635</v>
      </c>
      <c r="F23" s="46">
        <v>0</v>
      </c>
      <c r="G23" s="19">
        <v>5984899</v>
      </c>
      <c r="H23" s="49">
        <v>9414677</v>
      </c>
      <c r="I23" s="18">
        <v>1639669</v>
      </c>
      <c r="J23" s="19">
        <v>30129</v>
      </c>
      <c r="K23" s="19">
        <v>7416947</v>
      </c>
      <c r="L23" s="12">
        <f t="shared" si="0"/>
        <v>27813863</v>
      </c>
    </row>
    <row r="24" spans="1:12" x14ac:dyDescent="0.3">
      <c r="A24" s="39" t="s">
        <v>56</v>
      </c>
      <c r="B24" s="19">
        <v>38199</v>
      </c>
      <c r="C24" s="19">
        <v>122913</v>
      </c>
      <c r="D24" s="19">
        <v>130</v>
      </c>
      <c r="E24" s="45">
        <v>2219</v>
      </c>
      <c r="F24" s="52"/>
      <c r="G24" s="19">
        <v>688</v>
      </c>
      <c r="H24" s="49">
        <v>1012</v>
      </c>
      <c r="I24" s="18">
        <v>57494</v>
      </c>
      <c r="J24" s="19"/>
      <c r="K24" s="19">
        <v>61</v>
      </c>
      <c r="L24" s="12">
        <f t="shared" si="0"/>
        <v>222716</v>
      </c>
    </row>
    <row r="25" spans="1:12" x14ac:dyDescent="0.3">
      <c r="A25" s="39" t="s">
        <v>57</v>
      </c>
      <c r="B25" s="53"/>
      <c r="C25" s="53"/>
      <c r="D25" s="19">
        <v>99005</v>
      </c>
      <c r="E25" s="48">
        <v>227295</v>
      </c>
      <c r="F25" s="46">
        <v>8778</v>
      </c>
      <c r="G25" s="19">
        <v>4557026</v>
      </c>
      <c r="H25" s="47">
        <v>5175646</v>
      </c>
      <c r="I25" s="18">
        <v>2418651</v>
      </c>
      <c r="J25" s="19">
        <v>38763</v>
      </c>
      <c r="K25" s="19">
        <v>1934919</v>
      </c>
      <c r="L25" s="12">
        <f t="shared" si="0"/>
        <v>14460083</v>
      </c>
    </row>
    <row r="28" spans="1:12" ht="57.6" x14ac:dyDescent="0.3">
      <c r="A28" s="3" t="s">
        <v>58</v>
      </c>
    </row>
    <row r="29" spans="1:12" x14ac:dyDescent="0.3">
      <c r="A29" s="4"/>
    </row>
    <row r="30" spans="1:12" x14ac:dyDescent="0.3">
      <c r="A30" s="16" t="s">
        <v>59</v>
      </c>
    </row>
    <row r="31" spans="1:12" x14ac:dyDescent="0.3">
      <c r="A31" s="33"/>
    </row>
  </sheetData>
  <mergeCells count="1">
    <mergeCell ref="A2:K5"/>
  </mergeCells>
  <conditionalFormatting sqref="C15">
    <cfRule type="cellIs" dxfId="3" priority="3" operator="lessThan">
      <formula>0</formula>
    </cfRule>
    <cfRule type="cellIs" dxfId="2" priority="4" operator="greaterThan">
      <formula>0</formula>
    </cfRule>
  </conditionalFormatting>
  <conditionalFormatting sqref="J15">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Audra Prokopavičienė</cp:lastModifiedBy>
  <dcterms:created xsi:type="dcterms:W3CDTF">2023-06-13T07:23:22Z</dcterms:created>
  <dcterms:modified xsi:type="dcterms:W3CDTF">2023-06-13T07:29:04Z</dcterms:modified>
</cp:coreProperties>
</file>