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2_Statistika/2022_Q2/WEB'ui/"/>
    </mc:Choice>
  </mc:AlternateContent>
  <xr:revisionPtr revIDLastSave="25" documentId="8_{61C0725E-54F7-49FF-A940-1862EBE9310A}" xr6:coauthVersionLast="47" xr6:coauthVersionMax="47" xr10:uidLastSave="{81ACEB84-F9B1-4E4C-90E9-B8D24071DECF}"/>
  <bookViews>
    <workbookView xWindow="-108" yWindow="-108" windowWidth="23256" windowHeight="12576" xr2:uid="{631E7579-B37C-4BE9-813E-16B1977AEBC9}"/>
  </bookViews>
  <sheets>
    <sheet name="LT"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2" l="1"/>
  <c r="H8" i="2"/>
  <c r="H13" i="2" s="1"/>
  <c r="H11" i="1"/>
  <c r="H9" i="1"/>
  <c r="H14" i="1" s="1"/>
</calcChain>
</file>

<file path=xl/sharedStrings.xml><?xml version="1.0" encoding="utf-8"?>
<sst xmlns="http://schemas.openxmlformats.org/spreadsheetml/2006/main" count="50" uniqueCount="47">
  <si>
    <t>Bankų pelnas (nuostolis)</t>
  </si>
  <si>
    <t>Pavadinimas</t>
  </si>
  <si>
    <t>AB "Citadele" bankas, finansinės grupės duomenys</t>
  </si>
  <si>
    <t>Luminor grupės duomenys</t>
  </si>
  <si>
    <t>Lietuvos centrinė kredito unija</t>
  </si>
  <si>
    <t>UAB Medicinos bankas, finansinės grupės duomenys</t>
  </si>
  <si>
    <t>OP Corporate Bank plc Lietuvos filialas</t>
  </si>
  <si>
    <t>AB SEB bankas, finansinės grupės duomenys</t>
  </si>
  <si>
    <t>"Swedbank", AB, grupės duomenys, finansinės grupės duomenys</t>
  </si>
  <si>
    <t>AB Šiaulių bankas, finansinės grupės duomenys</t>
  </si>
  <si>
    <t>UAB European Merchant Bank</t>
  </si>
  <si>
    <t>PayRay Bank</t>
  </si>
  <si>
    <t>Revolut Bank</t>
  </si>
  <si>
    <t>Grynosios palūkanų pajamos</t>
  </si>
  <si>
    <t>Grynosios komisinių pajamos</t>
  </si>
  <si>
    <t>Grynasis pelnas už finansinį turtą ir įsipareigojimus, vertinamus tikrąja verte (nuostolis dėl to)</t>
  </si>
  <si>
    <t xml:space="preserve">Kitos pajamos </t>
  </si>
  <si>
    <t>Išlaidos</t>
  </si>
  <si>
    <t>Personalo kaštai (Darbo užmokesčio fondas, premijos, atostoginiai, atleidimo išmokos + pašalpos pagal nedarbingumo lapelius + seminariniai darbuotojų mokymai + socialinio draudimo išlaidos+ įmokos bankrutuojančių įmonių darbuotojams)</t>
  </si>
  <si>
    <t>Vertės sumažėjimas</t>
  </si>
  <si>
    <r>
      <t>Iš viso pelno už tęstinę veiklą prieš mokesčius 7 eilutė+8 eilutė+9 eilutė+10 eilutė-11 eilutė</t>
    </r>
    <r>
      <rPr>
        <sz val="11"/>
        <color indexed="8"/>
        <rFont val="Calibri"/>
        <family val="2"/>
        <scheme val="minor"/>
      </rPr>
      <t>-12 eilutė-</t>
    </r>
    <r>
      <rPr>
        <sz val="11"/>
        <rFont val="Calibri"/>
        <family val="2"/>
        <scheme val="minor"/>
      </rPr>
      <t>13 eilutė=14 eilutė</t>
    </r>
  </si>
  <si>
    <t>! Nuo 2019 m. 01 mėn. 01 d. dėl vykdomų struktūrinių pokyčių, nebeteikiami Danske Bank A/S Lietuvos filialas duomenys.</t>
  </si>
  <si>
    <t xml:space="preserve">*OP Corporate Bank Plc Lietuvos filialas įtraukia OP Corporate Bank plc Lietuvos filialo duomenis, t.y.  OP Corporate Bank plc priklausančios lizingo bendrovės UAB “OP Finance” duomenys ataskaitoje nerodomi.
</t>
  </si>
  <si>
    <t>Pastaba: dėl metodologinių skirtumų, duomenys su 2014 ir ankstesniais metais nėra palyginami.</t>
  </si>
  <si>
    <t xml:space="preserve">     2022 m. II ketv. tūkst. Eur.</t>
  </si>
  <si>
    <t>Profit (Loss) of Banks</t>
  </si>
  <si>
    <t>Name</t>
  </si>
  <si>
    <t>AS „Citadele banka“ Lithuanian branch</t>
  </si>
  <si>
    <t>„Luminor Bank“ AS Lithuanian branch</t>
  </si>
  <si>
    <t>Lithuanian Central Credit Union</t>
  </si>
  <si>
    <t>UAB Medicinos bankas, the financial group</t>
  </si>
  <si>
    <t>OP Corporate Bank plc Lithuanian branch</t>
  </si>
  <si>
    <t>AB SEB bankas, the financial group</t>
  </si>
  <si>
    <t>"Swedbank", AB, the financial group</t>
  </si>
  <si>
    <t>AB Šiaulių bankas, the financial group</t>
  </si>
  <si>
    <t>Net interest income</t>
  </si>
  <si>
    <t>Net commission income</t>
  </si>
  <si>
    <t>Net profit from financial assets and liabilities at fair value (resulting loss)</t>
  </si>
  <si>
    <t>Other revenues</t>
  </si>
  <si>
    <t>Expenses</t>
  </si>
  <si>
    <t>Personnel costs (Wage bill, bonuses, holiday pay, redundancy pay + benefits of sick leaves + Staff training + social insurance + premium cost to employees of bankrupt companies)</t>
  </si>
  <si>
    <t>Value impairment</t>
  </si>
  <si>
    <r>
      <t xml:space="preserve">Gross profit from ongoing business before taxes 6 row + 7 row + 8 row + 9 row - 10 row </t>
    </r>
    <r>
      <rPr>
        <sz val="11"/>
        <color indexed="8"/>
        <rFont val="Calibri"/>
        <family val="2"/>
        <scheme val="minor"/>
      </rPr>
      <t xml:space="preserve">- 11 row - 12 row </t>
    </r>
    <r>
      <rPr>
        <sz val="11"/>
        <rFont val="Calibri"/>
        <family val="2"/>
        <scheme val="minor"/>
      </rPr>
      <t>= 13 row</t>
    </r>
  </si>
  <si>
    <t>! From 2019 01 01 due to ongoing structural changes, the data of Danske Bank A / S Lithuania Branch are no longer provided.</t>
  </si>
  <si>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</si>
  <si>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</si>
  <si>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2022 2Q, thousands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</si>
</sst>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name val="Calibri"/>
      <family val="2"/>
      <scheme val="minor"/>
    </font>
    <font>
      <b/>
      <sz val="11"/>
      <name val="Calibri"/>
      <family val="2"/>
      <scheme val="minor"/>
    </font>
    <font>
      <b/>
      <sz val="11"/>
      <color indexed="8"/>
      <name val="Calibri"/>
      <family val="2"/>
      <scheme val="minor"/>
    </font>
    <font>
      <sz val="11"/>
      <color theme="1"/>
      <name val="Calibri"/>
      <family val="2"/>
      <scheme val="minor"/>
    </font>
    <font>
      <sz val="10"/>
      <name val="Arial"/>
      <family val="2"/>
      <charset val="186"/>
    </font>
    <font>
      <sz val="11"/>
      <color indexed="8"/>
      <name val="Calibri"/>
      <family val="2"/>
      <scheme val="minor"/>
    </font>
    <font>
      <sz val="11"/>
      <color rgb="FFFF0000"/>
      <name val="Calibri"/>
      <family val="2"/>
      <scheme val="minor"/>
    </font>
    <font>
      <sz val="11"/>
      <color rgb="FF000000"/>
      <name val="Calibri"/>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cellStyleXfs>
  <cellXfs count="37">
    <xf numFmtId="0" fontId="0" fillId="0" borderId="0" xfId="0"/>
    <xf numFmtId="0" fontId="1" fillId="0" borderId="0" xfId="0" applyFont="1"/>
    <xf numFmtId="0" fontId="2" fillId="0" borderId="0" xfId="0" applyFont="1"/>
    <xf numFmtId="0" fontId="3" fillId="0" borderId="0" xfId="0" applyFont="1" applyAlignment="1">
      <alignment horizontal="center"/>
    </xf>
    <xf numFmtId="0" fontId="2" fillId="0" borderId="1" xfId="0" applyFont="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1" fillId="0" borderId="1" xfId="0" applyFont="1" applyBorder="1" applyAlignment="1">
      <alignment horizontal="left" wrapText="1"/>
    </xf>
    <xf numFmtId="3" fontId="4" fillId="0" borderId="1" xfId="0" applyNumberFormat="1" applyFont="1" applyBorder="1" applyAlignment="1">
      <alignment horizontal="right"/>
    </xf>
    <xf numFmtId="3" fontId="5" fillId="0" borderId="1" xfId="1" applyNumberFormat="1" applyBorder="1" applyAlignment="1">
      <alignment horizontal="right"/>
    </xf>
    <xf numFmtId="0" fontId="1" fillId="0" borderId="1" xfId="0" applyFont="1" applyBorder="1" applyAlignment="1">
      <alignment wrapText="1"/>
    </xf>
    <xf numFmtId="0" fontId="1" fillId="2" borderId="1" xfId="0" applyFont="1" applyFill="1" applyBorder="1" applyAlignment="1">
      <alignment vertical="top" wrapText="1"/>
    </xf>
    <xf numFmtId="3" fontId="5" fillId="0" borderId="1" xfId="1" applyNumberFormat="1" applyBorder="1" applyAlignment="1">
      <alignment horizontal="right" wrapText="1"/>
    </xf>
    <xf numFmtId="0" fontId="1" fillId="0" borderId="1" xfId="0" applyFont="1" applyBorder="1" applyAlignment="1">
      <alignment vertical="top" wrapText="1"/>
    </xf>
    <xf numFmtId="3" fontId="1" fillId="0" borderId="0" xfId="0" applyNumberFormat="1" applyFont="1"/>
    <xf numFmtId="0" fontId="7" fillId="0" borderId="0" xfId="0" applyFont="1"/>
    <xf numFmtId="0" fontId="7" fillId="2" borderId="0" xfId="0" applyFont="1" applyFill="1"/>
    <xf numFmtId="0" fontId="2" fillId="0" borderId="0" xfId="0" applyFont="1" applyAlignment="1">
      <alignment vertical="top" wrapText="1"/>
    </xf>
    <xf numFmtId="0" fontId="2" fillId="0" borderId="0" xfId="0" applyFont="1" applyAlignment="1">
      <alignment wrapText="1"/>
    </xf>
    <xf numFmtId="0" fontId="8" fillId="0" borderId="1" xfId="0" applyFont="1" applyBorder="1"/>
    <xf numFmtId="3" fontId="8" fillId="0" borderId="1" xfId="0" applyNumberFormat="1" applyFont="1" applyBorder="1"/>
    <xf numFmtId="3" fontId="0" fillId="0" borderId="1" xfId="0" applyNumberFormat="1" applyBorder="1"/>
    <xf numFmtId="0" fontId="0" fillId="0" borderId="1" xfId="0" applyBorder="1"/>
    <xf numFmtId="0" fontId="0" fillId="0" borderId="1" xfId="0" applyBorder="1" applyAlignment="1">
      <alignment horizontal="right"/>
    </xf>
    <xf numFmtId="4" fontId="8" fillId="0" borderId="1" xfId="0" applyNumberFormat="1" applyFont="1" applyBorder="1"/>
    <xf numFmtId="0" fontId="1" fillId="0" borderId="0" xfId="0" applyFont="1" applyAlignment="1">
      <alignment horizontal="center"/>
    </xf>
    <xf numFmtId="0" fontId="1" fillId="0" borderId="0" xfId="0" applyFont="1" applyBorder="1"/>
    <xf numFmtId="0" fontId="1" fillId="0" borderId="0" xfId="0" applyFont="1" applyBorder="1" applyAlignment="1">
      <alignment horizontal="center"/>
    </xf>
    <xf numFmtId="0" fontId="3" fillId="0" borderId="0" xfId="0" applyFont="1" applyBorder="1" applyAlignment="1">
      <alignment horizontal="center"/>
    </xf>
    <xf numFmtId="0" fontId="6" fillId="2" borderId="0" xfId="0" applyFont="1" applyFill="1" applyBorder="1" applyAlignment="1">
      <alignment horizontal="center"/>
    </xf>
    <xf numFmtId="0" fontId="6" fillId="0" borderId="0" xfId="0" applyFont="1" applyBorder="1" applyAlignment="1">
      <alignment horizontal="center"/>
    </xf>
    <xf numFmtId="0" fontId="6" fillId="2" borderId="0" xfId="0" applyFont="1" applyFill="1" applyBorder="1" applyAlignment="1">
      <alignment horizontal="center"/>
    </xf>
    <xf numFmtId="0" fontId="3" fillId="2" borderId="0" xfId="0" applyFont="1" applyFill="1" applyBorder="1" applyAlignment="1">
      <alignment horizontal="center"/>
    </xf>
    <xf numFmtId="0" fontId="2" fillId="0" borderId="0" xfId="0" applyFont="1" applyBorder="1"/>
    <xf numFmtId="0" fontId="2" fillId="0" borderId="0" xfId="0" applyFont="1" applyAlignment="1">
      <alignment horizontal="center"/>
    </xf>
    <xf numFmtId="49" fontId="1" fillId="0" borderId="2" xfId="0" applyNumberFormat="1" applyFont="1" applyBorder="1" applyAlignment="1">
      <alignment horizontal="center"/>
    </xf>
    <xf numFmtId="0" fontId="9" fillId="0" borderId="0" xfId="0" applyFont="1"/>
  </cellXfs>
  <cellStyles count="2">
    <cellStyle name="Normal" xfId="0" builtinId="0"/>
    <cellStyle name="Normal 2" xfId="1" xr:uid="{87EF6E00-0ACF-4BB8-A5E0-09852361D7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51FD6-3FDD-4AF3-BCF1-8E6B84443490}">
  <dimension ref="A1:S21"/>
  <sheetViews>
    <sheetView tabSelected="1" zoomScale="85" zoomScaleNormal="85" workbookViewId="0">
      <selection activeCell="I18" sqref="I18"/>
    </sheetView>
  </sheetViews>
  <sheetFormatPr defaultColWidth="8.77734375" defaultRowHeight="14.4" x14ac:dyDescent="0.3"/>
  <cols>
    <col min="1" max="1" width="55" style="1" customWidth="1"/>
    <col min="2" max="2" width="18" style="1" customWidth="1"/>
    <col min="3" max="4" width="15.5546875" style="1" customWidth="1"/>
    <col min="5" max="6" width="15.21875" style="1" customWidth="1"/>
    <col min="7" max="7" width="15.44140625" style="1" customWidth="1"/>
    <col min="8" max="8" width="14.77734375" style="1" customWidth="1"/>
    <col min="9" max="11" width="15.21875" style="1" customWidth="1"/>
    <col min="12" max="12" width="14.77734375" style="1" customWidth="1"/>
    <col min="13" max="16384" width="8.77734375" style="1"/>
  </cols>
  <sheetData>
    <row r="1" spans="1:12" x14ac:dyDescent="0.3">
      <c r="B1" s="27" t="s">
        <v>0</v>
      </c>
      <c r="C1" s="27"/>
      <c r="D1" s="27"/>
      <c r="E1" s="26"/>
    </row>
    <row r="2" spans="1:12" x14ac:dyDescent="0.3">
      <c r="A2" s="3"/>
      <c r="B2" s="29" t="s">
        <v>24</v>
      </c>
      <c r="C2" s="29"/>
      <c r="D2" s="29"/>
      <c r="E2" s="26"/>
    </row>
    <row r="3" spans="1:12" x14ac:dyDescent="0.3">
      <c r="A3" s="3"/>
      <c r="B3" s="30"/>
      <c r="C3" s="31"/>
      <c r="D3" s="26"/>
      <c r="E3" s="26"/>
      <c r="F3" s="2"/>
      <c r="G3" s="2"/>
      <c r="H3" s="2"/>
      <c r="I3" s="2"/>
      <c r="J3" s="2"/>
      <c r="K3" s="2"/>
    </row>
    <row r="4" spans="1:12" x14ac:dyDescent="0.3">
      <c r="A4" s="3"/>
      <c r="B4" s="28"/>
      <c r="C4" s="32"/>
      <c r="D4" s="33"/>
      <c r="E4" s="33"/>
      <c r="F4" s="2"/>
      <c r="G4" s="2"/>
      <c r="H4" s="2"/>
      <c r="I4" s="2"/>
      <c r="J4" s="2"/>
      <c r="K4" s="2"/>
    </row>
    <row r="5" spans="1:12" x14ac:dyDescent="0.3">
      <c r="B5" s="2"/>
      <c r="C5" s="2"/>
      <c r="D5" s="2"/>
      <c r="E5" s="2"/>
      <c r="F5" s="2"/>
      <c r="G5" s="2"/>
      <c r="H5" s="2"/>
      <c r="I5" s="2"/>
      <c r="J5" s="2"/>
      <c r="K5" s="2"/>
      <c r="L5" s="2"/>
    </row>
    <row r="6" spans="1:12" s="2" customFormat="1" ht="86.4" x14ac:dyDescent="0.3">
      <c r="A6" s="4" t="s">
        <v>1</v>
      </c>
      <c r="B6" s="5" t="s">
        <v>2</v>
      </c>
      <c r="C6" s="5" t="s">
        <v>3</v>
      </c>
      <c r="D6" s="5" t="s">
        <v>4</v>
      </c>
      <c r="E6" s="5" t="s">
        <v>5</v>
      </c>
      <c r="F6" s="5" t="s">
        <v>6</v>
      </c>
      <c r="G6" s="5" t="s">
        <v>7</v>
      </c>
      <c r="H6" s="5" t="s">
        <v>8</v>
      </c>
      <c r="I6" s="5" t="s">
        <v>9</v>
      </c>
      <c r="J6" s="6" t="s">
        <v>10</v>
      </c>
      <c r="K6" s="6" t="s">
        <v>11</v>
      </c>
      <c r="L6" s="6" t="s">
        <v>12</v>
      </c>
    </row>
    <row r="7" spans="1:12" x14ac:dyDescent="0.3">
      <c r="A7" s="7" t="s">
        <v>13</v>
      </c>
      <c r="B7" s="20">
        <v>10022</v>
      </c>
      <c r="C7" s="22">
        <v>9091</v>
      </c>
      <c r="D7" s="8">
        <v>1872</v>
      </c>
      <c r="E7" s="22">
        <v>5904</v>
      </c>
      <c r="F7" s="23">
        <v>10486</v>
      </c>
      <c r="G7" s="22">
        <v>66408</v>
      </c>
      <c r="H7" s="9">
        <v>71141</v>
      </c>
      <c r="I7" s="21">
        <v>76777</v>
      </c>
      <c r="J7" s="19">
        <v>684</v>
      </c>
      <c r="K7" s="19">
        <v>3866</v>
      </c>
      <c r="L7" s="22">
        <v>-713</v>
      </c>
    </row>
    <row r="8" spans="1:12" x14ac:dyDescent="0.3">
      <c r="A8" s="10" t="s">
        <v>14</v>
      </c>
      <c r="B8" s="21">
        <v>2441</v>
      </c>
      <c r="C8" s="22">
        <v>3450</v>
      </c>
      <c r="D8" s="22">
        <v>-110</v>
      </c>
      <c r="E8" s="22">
        <v>2137</v>
      </c>
      <c r="F8" s="23">
        <v>953</v>
      </c>
      <c r="G8" s="22">
        <v>40615</v>
      </c>
      <c r="H8" s="9">
        <v>54266</v>
      </c>
      <c r="I8" s="21">
        <v>14197</v>
      </c>
      <c r="J8" s="24">
        <v>2404</v>
      </c>
      <c r="K8" s="19">
        <v>87</v>
      </c>
      <c r="L8" s="22">
        <v>-996</v>
      </c>
    </row>
    <row r="9" spans="1:12" ht="28.8" x14ac:dyDescent="0.3">
      <c r="A9" s="11" t="s">
        <v>15</v>
      </c>
      <c r="B9" s="22">
        <v>0</v>
      </c>
      <c r="C9" s="22">
        <v>-3365</v>
      </c>
      <c r="D9" s="22">
        <v>128</v>
      </c>
      <c r="E9" s="22">
        <v>2288</v>
      </c>
      <c r="F9" s="23">
        <v>0</v>
      </c>
      <c r="G9" s="22">
        <v>-15104</v>
      </c>
      <c r="H9" s="12">
        <f>2053-H10</f>
        <v>-1078</v>
      </c>
      <c r="I9" s="21">
        <v>20666</v>
      </c>
      <c r="J9" s="19">
        <v>-1</v>
      </c>
      <c r="K9" s="19"/>
      <c r="L9" s="22">
        <v>3028</v>
      </c>
    </row>
    <row r="10" spans="1:12" x14ac:dyDescent="0.3">
      <c r="A10" s="13" t="s">
        <v>16</v>
      </c>
      <c r="B10" s="21">
        <v>2555</v>
      </c>
      <c r="C10" s="22">
        <v>7241</v>
      </c>
      <c r="D10" s="22">
        <v>1000</v>
      </c>
      <c r="E10" s="22">
        <v>38</v>
      </c>
      <c r="F10" s="23">
        <v>0</v>
      </c>
      <c r="G10" s="22">
        <v>40554</v>
      </c>
      <c r="H10" s="12">
        <v>3131</v>
      </c>
      <c r="I10" s="21">
        <v>-10510</v>
      </c>
      <c r="J10" s="19">
        <v>5</v>
      </c>
      <c r="K10" s="19">
        <v>38</v>
      </c>
      <c r="L10" s="22">
        <v>264</v>
      </c>
    </row>
    <row r="11" spans="1:12" x14ac:dyDescent="0.3">
      <c r="A11" s="11" t="s">
        <v>17</v>
      </c>
      <c r="B11" s="21">
        <v>3963</v>
      </c>
      <c r="C11" s="22">
        <v>-4939</v>
      </c>
      <c r="D11" s="22">
        <v>752</v>
      </c>
      <c r="E11" s="22">
        <v>2792</v>
      </c>
      <c r="F11" s="23">
        <v>1725</v>
      </c>
      <c r="G11" s="22">
        <v>19524</v>
      </c>
      <c r="H11" s="12">
        <f>71601-H12</f>
        <v>47335</v>
      </c>
      <c r="I11" s="21">
        <v>18890</v>
      </c>
      <c r="J11" s="19">
        <v>952</v>
      </c>
      <c r="K11" s="19">
        <v>1475</v>
      </c>
      <c r="L11" s="22">
        <v>8488</v>
      </c>
    </row>
    <row r="12" spans="1:12" ht="72" x14ac:dyDescent="0.3">
      <c r="A12" s="13" t="s">
        <v>18</v>
      </c>
      <c r="B12" s="21">
        <v>4429</v>
      </c>
      <c r="C12" s="22">
        <v>17170</v>
      </c>
      <c r="D12" s="22">
        <v>1274</v>
      </c>
      <c r="E12" s="22">
        <v>4843</v>
      </c>
      <c r="F12" s="23">
        <v>1412</v>
      </c>
      <c r="G12" s="22">
        <v>25488</v>
      </c>
      <c r="H12" s="12">
        <v>24266</v>
      </c>
      <c r="I12" s="21">
        <v>22405</v>
      </c>
      <c r="J12" s="24">
        <v>1615</v>
      </c>
      <c r="K12" s="19">
        <v>1930</v>
      </c>
      <c r="L12" s="22">
        <v>2703</v>
      </c>
    </row>
    <row r="13" spans="1:12" x14ac:dyDescent="0.3">
      <c r="A13" s="13" t="s">
        <v>19</v>
      </c>
      <c r="B13" s="22">
        <v>3772</v>
      </c>
      <c r="C13" s="22">
        <v>1145</v>
      </c>
      <c r="D13" s="22">
        <v>33</v>
      </c>
      <c r="E13" s="22">
        <v>496</v>
      </c>
      <c r="F13" s="23">
        <v>297</v>
      </c>
      <c r="G13" s="22">
        <v>1866</v>
      </c>
      <c r="H13" s="12">
        <v>-54</v>
      </c>
      <c r="I13" s="21">
        <v>2422</v>
      </c>
      <c r="J13" s="19">
        <v>279</v>
      </c>
      <c r="K13" s="19">
        <v>475</v>
      </c>
      <c r="L13" s="22">
        <v>1392</v>
      </c>
    </row>
    <row r="14" spans="1:12" ht="28.8" x14ac:dyDescent="0.3">
      <c r="A14" s="13" t="s">
        <v>20</v>
      </c>
      <c r="B14" s="22">
        <v>2854</v>
      </c>
      <c r="C14" s="22">
        <v>3041</v>
      </c>
      <c r="D14" s="22">
        <v>831</v>
      </c>
      <c r="E14" s="22">
        <v>2236</v>
      </c>
      <c r="F14" s="23">
        <v>8005</v>
      </c>
      <c r="G14" s="22">
        <v>85595</v>
      </c>
      <c r="H14" s="12">
        <f t="shared" ref="H14" si="0">+H7+H8+H9+H10-H11-H12-H13</f>
        <v>55913</v>
      </c>
      <c r="I14" s="21">
        <v>57413</v>
      </c>
      <c r="J14" s="19">
        <v>246</v>
      </c>
      <c r="K14" s="19">
        <v>111</v>
      </c>
      <c r="L14" s="22">
        <v>-11000</v>
      </c>
    </row>
    <row r="15" spans="1:12" x14ac:dyDescent="0.3">
      <c r="B15" s="14"/>
      <c r="C15" s="14"/>
      <c r="D15"/>
      <c r="E15" s="14"/>
      <c r="F15" s="14"/>
      <c r="G15" s="14"/>
      <c r="H15" s="14"/>
      <c r="I15" s="14"/>
      <c r="J15" s="14"/>
      <c r="K15" s="14"/>
      <c r="L15" s="14"/>
    </row>
    <row r="16" spans="1:12" x14ac:dyDescent="0.3">
      <c r="B16" s="14"/>
      <c r="C16" s="14"/>
      <c r="D16"/>
      <c r="E16" s="14"/>
      <c r="F16" s="14"/>
      <c r="G16" s="14"/>
      <c r="H16" s="14"/>
      <c r="I16" s="14"/>
      <c r="J16" s="14"/>
      <c r="K16" s="14"/>
      <c r="L16" s="14"/>
    </row>
    <row r="17" spans="1:19" s="15" customFormat="1" x14ac:dyDescent="0.3">
      <c r="A17" s="1" t="s">
        <v>21</v>
      </c>
      <c r="B17" s="16"/>
      <c r="C17" s="16"/>
      <c r="D17" s="16"/>
      <c r="E17" s="16"/>
      <c r="F17" s="16"/>
      <c r="G17" s="16"/>
      <c r="H17" s="16"/>
      <c r="I17" s="16"/>
    </row>
    <row r="18" spans="1:19" x14ac:dyDescent="0.3">
      <c r="A18" s="17"/>
    </row>
    <row r="19" spans="1:19" ht="72" x14ac:dyDescent="0.3">
      <c r="A19" s="17" t="s">
        <v>22</v>
      </c>
      <c r="B19" s="18"/>
      <c r="C19" s="18"/>
      <c r="D19" s="18"/>
      <c r="E19" s="18"/>
      <c r="F19" s="18"/>
      <c r="G19" s="18"/>
      <c r="H19" s="18"/>
      <c r="I19" s="18"/>
      <c r="J19" s="18"/>
      <c r="K19" s="18"/>
      <c r="L19" s="18"/>
      <c r="M19" s="18"/>
      <c r="N19" s="18"/>
      <c r="O19" s="18"/>
      <c r="P19" s="18"/>
      <c r="Q19" s="18"/>
      <c r="R19" s="18"/>
      <c r="S19" s="18"/>
    </row>
    <row r="21" spans="1:19" x14ac:dyDescent="0.3">
      <c r="A21" s="2" t="s">
        <v>23</v>
      </c>
    </row>
  </sheetData>
  <mergeCells count="2">
    <mergeCell ref="B2:D2"/>
    <mergeCell ref="B1:D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6B8EE-79EF-479C-AA58-FC00656CF254}">
  <dimension ref="A2:L19"/>
  <sheetViews>
    <sheetView zoomScale="70" zoomScaleNormal="70" workbookViewId="0">
      <selection activeCell="N22" sqref="N22"/>
    </sheetView>
  </sheetViews>
  <sheetFormatPr defaultRowHeight="14.4" x14ac:dyDescent="0.3"/>
  <cols>
    <col min="1" max="1" width="55" customWidth="1"/>
    <col min="2" max="2" width="17.77734375" bestFit="1" customWidth="1"/>
    <col min="3" max="3" width="16.77734375" bestFit="1" customWidth="1"/>
    <col min="4" max="4" width="22" bestFit="1" customWidth="1"/>
    <col min="5" max="5" width="20.5546875" customWidth="1"/>
    <col min="6" max="6" width="17.109375" bestFit="1" customWidth="1"/>
    <col min="7" max="7" width="17" bestFit="1" customWidth="1"/>
    <col min="8" max="8" width="18.5546875" bestFit="1" customWidth="1"/>
    <col min="9" max="9" width="19.44140625" bestFit="1" customWidth="1"/>
    <col min="10" max="10" width="17.109375" customWidth="1"/>
    <col min="11" max="11" width="18.33203125" customWidth="1"/>
    <col min="12" max="12" width="18.109375" customWidth="1"/>
  </cols>
  <sheetData>
    <row r="2" spans="1:12" x14ac:dyDescent="0.3">
      <c r="A2" s="34" t="s">
        <v>25</v>
      </c>
      <c r="B2" s="34"/>
      <c r="C2" s="34"/>
      <c r="D2" s="34"/>
      <c r="E2" s="34"/>
      <c r="F2" s="34"/>
      <c r="G2" s="34"/>
      <c r="H2" s="34"/>
      <c r="I2" s="34"/>
      <c r="J2" s="34"/>
      <c r="K2" s="34"/>
      <c r="L2" s="34"/>
    </row>
    <row r="3" spans="1:12" x14ac:dyDescent="0.3">
      <c r="A3" s="25" t="s">
        <v>46</v>
      </c>
      <c r="B3" s="25"/>
      <c r="C3" s="25"/>
      <c r="D3" s="25"/>
      <c r="E3" s="25"/>
      <c r="F3" s="25"/>
      <c r="G3" s="25"/>
      <c r="H3" s="25"/>
      <c r="I3" s="25"/>
      <c r="J3" s="25"/>
      <c r="K3" s="25"/>
      <c r="L3" s="25"/>
    </row>
    <row r="4" spans="1:12" x14ac:dyDescent="0.3">
      <c r="A4" s="35"/>
      <c r="B4" s="35"/>
      <c r="C4" s="35"/>
      <c r="D4" s="35"/>
      <c r="E4" s="35"/>
      <c r="F4" s="35"/>
      <c r="G4" s="35"/>
      <c r="H4" s="35"/>
      <c r="I4" s="35"/>
      <c r="J4" s="35"/>
    </row>
    <row r="5" spans="1:12" ht="43.2" x14ac:dyDescent="0.3">
      <c r="A5" s="4" t="s">
        <v>26</v>
      </c>
      <c r="B5" s="6" t="s">
        <v>27</v>
      </c>
      <c r="C5" s="6" t="s">
        <v>28</v>
      </c>
      <c r="D5" s="6" t="s">
        <v>29</v>
      </c>
      <c r="E5" s="6" t="s">
        <v>30</v>
      </c>
      <c r="F5" s="6" t="s">
        <v>31</v>
      </c>
      <c r="G5" s="6" t="s">
        <v>32</v>
      </c>
      <c r="H5" s="6" t="s">
        <v>33</v>
      </c>
      <c r="I5" s="6" t="s">
        <v>34</v>
      </c>
      <c r="J5" s="6" t="s">
        <v>10</v>
      </c>
      <c r="K5" s="6" t="s">
        <v>11</v>
      </c>
      <c r="L5" s="6" t="s">
        <v>12</v>
      </c>
    </row>
    <row r="6" spans="1:12" x14ac:dyDescent="0.3">
      <c r="A6" s="7" t="s">
        <v>35</v>
      </c>
      <c r="B6" s="20">
        <v>10022</v>
      </c>
      <c r="C6" s="22">
        <v>9091</v>
      </c>
      <c r="D6" s="8">
        <v>1872</v>
      </c>
      <c r="E6" s="22">
        <v>5904</v>
      </c>
      <c r="F6" s="23">
        <v>10486</v>
      </c>
      <c r="G6" s="22">
        <v>66408</v>
      </c>
      <c r="H6" s="9">
        <v>71141</v>
      </c>
      <c r="I6" s="21">
        <v>76777</v>
      </c>
      <c r="J6" s="19">
        <v>684</v>
      </c>
      <c r="K6" s="19">
        <v>3866</v>
      </c>
      <c r="L6" s="22">
        <v>-713</v>
      </c>
    </row>
    <row r="7" spans="1:12" x14ac:dyDescent="0.3">
      <c r="A7" s="10" t="s">
        <v>36</v>
      </c>
      <c r="B7" s="21">
        <v>2441</v>
      </c>
      <c r="C7" s="22">
        <v>3450</v>
      </c>
      <c r="D7" s="22">
        <v>-110</v>
      </c>
      <c r="E7" s="22">
        <v>2137</v>
      </c>
      <c r="F7" s="23">
        <v>953</v>
      </c>
      <c r="G7" s="22">
        <v>40615</v>
      </c>
      <c r="H7" s="9">
        <v>54266</v>
      </c>
      <c r="I7" s="21">
        <v>14197</v>
      </c>
      <c r="J7" s="24">
        <v>2404</v>
      </c>
      <c r="K7" s="19">
        <v>87</v>
      </c>
      <c r="L7" s="22">
        <v>-996</v>
      </c>
    </row>
    <row r="8" spans="1:12" ht="28.8" x14ac:dyDescent="0.3">
      <c r="A8" s="11" t="s">
        <v>37</v>
      </c>
      <c r="B8" s="22">
        <v>0</v>
      </c>
      <c r="C8" s="22">
        <v>-3365</v>
      </c>
      <c r="D8" s="22">
        <v>128</v>
      </c>
      <c r="E8" s="22">
        <v>2288</v>
      </c>
      <c r="F8" s="23">
        <v>0</v>
      </c>
      <c r="G8" s="22">
        <v>-15104</v>
      </c>
      <c r="H8" s="12">
        <f>2053-H9</f>
        <v>-1078</v>
      </c>
      <c r="I8" s="21">
        <v>20666</v>
      </c>
      <c r="J8" s="19">
        <v>-1</v>
      </c>
      <c r="K8" s="19"/>
      <c r="L8" s="22">
        <v>3028</v>
      </c>
    </row>
    <row r="9" spans="1:12" x14ac:dyDescent="0.3">
      <c r="A9" s="13" t="s">
        <v>38</v>
      </c>
      <c r="B9" s="21">
        <v>2555</v>
      </c>
      <c r="C9" s="22">
        <v>7241</v>
      </c>
      <c r="D9" s="22">
        <v>1000</v>
      </c>
      <c r="E9" s="22">
        <v>38</v>
      </c>
      <c r="F9" s="23">
        <v>0</v>
      </c>
      <c r="G9" s="22">
        <v>40554</v>
      </c>
      <c r="H9" s="12">
        <v>3131</v>
      </c>
      <c r="I9" s="21">
        <v>-10510</v>
      </c>
      <c r="J9" s="19">
        <v>5</v>
      </c>
      <c r="K9" s="19">
        <v>38</v>
      </c>
      <c r="L9" s="22">
        <v>264</v>
      </c>
    </row>
    <row r="10" spans="1:12" x14ac:dyDescent="0.3">
      <c r="A10" s="11" t="s">
        <v>39</v>
      </c>
      <c r="B10" s="21">
        <v>3963</v>
      </c>
      <c r="C10" s="22">
        <v>-4939</v>
      </c>
      <c r="D10" s="22">
        <v>752</v>
      </c>
      <c r="E10" s="22">
        <v>2792</v>
      </c>
      <c r="F10" s="23">
        <v>1725</v>
      </c>
      <c r="G10" s="22">
        <v>19524</v>
      </c>
      <c r="H10" s="12">
        <f>71601-H11</f>
        <v>47335</v>
      </c>
      <c r="I10" s="21">
        <v>18890</v>
      </c>
      <c r="J10" s="19">
        <v>952</v>
      </c>
      <c r="K10" s="19">
        <v>1475</v>
      </c>
      <c r="L10" s="22">
        <v>8488</v>
      </c>
    </row>
    <row r="11" spans="1:12" ht="43.2" x14ac:dyDescent="0.3">
      <c r="A11" s="13" t="s">
        <v>40</v>
      </c>
      <c r="B11" s="21">
        <v>4429</v>
      </c>
      <c r="C11" s="22">
        <v>17170</v>
      </c>
      <c r="D11" s="22">
        <v>1274</v>
      </c>
      <c r="E11" s="22">
        <v>4843</v>
      </c>
      <c r="F11" s="23">
        <v>1412</v>
      </c>
      <c r="G11" s="22">
        <v>25488</v>
      </c>
      <c r="H11" s="12">
        <v>24266</v>
      </c>
      <c r="I11" s="21">
        <v>22405</v>
      </c>
      <c r="J11" s="24">
        <v>1615</v>
      </c>
      <c r="K11" s="19">
        <v>1930</v>
      </c>
      <c r="L11" s="22">
        <v>2703</v>
      </c>
    </row>
    <row r="12" spans="1:12" x14ac:dyDescent="0.3">
      <c r="A12" s="13" t="s">
        <v>41</v>
      </c>
      <c r="B12" s="22">
        <v>3772</v>
      </c>
      <c r="C12" s="22">
        <v>1145</v>
      </c>
      <c r="D12" s="22">
        <v>33</v>
      </c>
      <c r="E12" s="22">
        <v>496</v>
      </c>
      <c r="F12" s="23">
        <v>297</v>
      </c>
      <c r="G12" s="22">
        <v>1866</v>
      </c>
      <c r="H12" s="12">
        <v>-54</v>
      </c>
      <c r="I12" s="21">
        <v>2422</v>
      </c>
      <c r="J12" s="19">
        <v>279</v>
      </c>
      <c r="K12" s="19">
        <v>475</v>
      </c>
      <c r="L12" s="22">
        <v>1392</v>
      </c>
    </row>
    <row r="13" spans="1:12" ht="28.8" x14ac:dyDescent="0.3">
      <c r="A13" s="13" t="s">
        <v>42</v>
      </c>
      <c r="B13" s="22">
        <v>2854</v>
      </c>
      <c r="C13" s="22">
        <v>3041</v>
      </c>
      <c r="D13" s="22">
        <v>831</v>
      </c>
      <c r="E13" s="22">
        <v>2236</v>
      </c>
      <c r="F13" s="23">
        <v>8005</v>
      </c>
      <c r="G13" s="22">
        <v>85595</v>
      </c>
      <c r="H13" s="12">
        <f t="shared" ref="H13" si="0">+H6+H7+H8+H9-H10-H11-H12</f>
        <v>55913</v>
      </c>
      <c r="I13" s="21">
        <v>57413</v>
      </c>
      <c r="J13" s="19">
        <v>246</v>
      </c>
      <c r="K13" s="19">
        <v>111</v>
      </c>
      <c r="L13" s="22">
        <v>-11000</v>
      </c>
    </row>
    <row r="15" spans="1:12" x14ac:dyDescent="0.3">
      <c r="A15" s="1" t="s">
        <v>43</v>
      </c>
    </row>
    <row r="16" spans="1:12" x14ac:dyDescent="0.3">
      <c r="A16" s="17"/>
    </row>
    <row r="17" spans="1:1" ht="57.6" x14ac:dyDescent="0.3">
      <c r="A17" s="17" t="s">
        <v>44</v>
      </c>
    </row>
    <row r="18" spans="1:1" x14ac:dyDescent="0.3">
      <c r="A18" s="1"/>
    </row>
    <row r="19" spans="1:1" x14ac:dyDescent="0.3">
      <c r="A19" s="36" t="s">
        <v>45</v>
      </c>
    </row>
  </sheetData>
  <mergeCells count="3">
    <mergeCell ref="A2:L2"/>
    <mergeCell ref="A3:L3"/>
    <mergeCell ref="A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dc:creator>
  <cp:lastModifiedBy>Audra Prokopavičienė</cp:lastModifiedBy>
  <dcterms:created xsi:type="dcterms:W3CDTF">2022-09-12T11:15:38Z</dcterms:created>
  <dcterms:modified xsi:type="dcterms:W3CDTF">2022-12-07T08:32:20Z</dcterms:modified>
</cp:coreProperties>
</file>