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2_Statistika/2022_Q4/"/>
    </mc:Choice>
  </mc:AlternateContent>
  <xr:revisionPtr revIDLastSave="2" documentId="8_{51274087-A7A1-435A-A165-D75159D635E3}" xr6:coauthVersionLast="47" xr6:coauthVersionMax="47" xr10:uidLastSave="{F918D180-A44C-4A3D-9C5B-4ECDC081BD39}"/>
  <bookViews>
    <workbookView xWindow="-108" yWindow="-108" windowWidth="23256" windowHeight="12576" xr2:uid="{9EA4F79C-FAC2-47DB-B708-B1F422B4B17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1" l="1"/>
  <c r="M5" i="1"/>
  <c r="M6" i="1"/>
  <c r="M8" i="1"/>
  <c r="M9" i="1"/>
  <c r="M11" i="1"/>
  <c r="M12" i="1"/>
  <c r="M13" i="1"/>
  <c r="M14" i="1"/>
  <c r="M15" i="1"/>
  <c r="M16" i="1"/>
  <c r="M17" i="1"/>
  <c r="M18" i="1"/>
  <c r="M20" i="1"/>
  <c r="M22" i="1"/>
  <c r="M24" i="1"/>
  <c r="M25" i="1"/>
  <c r="M26" i="1"/>
  <c r="M27" i="1"/>
  <c r="M28" i="1"/>
  <c r="M29" i="1"/>
  <c r="M30" i="1"/>
  <c r="M31" i="1"/>
  <c r="M33" i="1"/>
  <c r="M34" i="1"/>
  <c r="M35" i="1"/>
  <c r="M36" i="1"/>
  <c r="M37" i="1"/>
  <c r="M38" i="1"/>
  <c r="M39" i="1"/>
  <c r="M41" i="1"/>
  <c r="M42" i="1"/>
  <c r="M43" i="1"/>
</calcChain>
</file>

<file path=xl/sharedStrings.xml><?xml version="1.0" encoding="utf-8"?>
<sst xmlns="http://schemas.openxmlformats.org/spreadsheetml/2006/main" count="61" uniqueCount="50">
  <si>
    <t>Pagrindiniai bankų veiklos rodikliai, II dalis</t>
  </si>
  <si>
    <t>Luminor bankas, finansinės grupės duomenys</t>
  </si>
  <si>
    <t>Lietuvos centrinė kredito unija</t>
  </si>
  <si>
    <t>Medicinos bankas, finansinės grupės duomenys</t>
  </si>
  <si>
    <t>AB "Citadele" bankas, finansinės grupės duomenys</t>
  </si>
  <si>
    <t>SEB bankas, finansinės grupės duomenys</t>
  </si>
  <si>
    <t>Swedbank, AB, finansinės grupės duomenys</t>
  </si>
  <si>
    <t>AB Šiaulių bankas, finansinės grupės duomenys</t>
  </si>
  <si>
    <t>OP Corporate Bank plc Lietuvos filialas</t>
  </si>
  <si>
    <t>European Merchant Bank</t>
  </si>
  <si>
    <t>PayRay Bank</t>
  </si>
  <si>
    <t>Revolut Bank</t>
  </si>
  <si>
    <t>Viso</t>
  </si>
  <si>
    <t>Banko išleisti akredityvai</t>
  </si>
  <si>
    <t>Indėliai iki pareikalavimo</t>
  </si>
  <si>
    <t>Iš jų  namų ūkių indėliai</t>
  </si>
  <si>
    <t>Iš jų ne finansų bendrovių indėliai</t>
  </si>
  <si>
    <t>Terminuotieji indėliai</t>
  </si>
  <si>
    <t>Iš jų namų ūkių indėliai</t>
  </si>
  <si>
    <t>Paskolos namų ūkiams, be išperkamosios nuomos</t>
  </si>
  <si>
    <t>Paskolos būstui pirkti</t>
  </si>
  <si>
    <t>Vartojimo kreditas</t>
  </si>
  <si>
    <t>Likusios paskolos - tos paskolos, kurios nepriskiriamos būstui pirkti ir vartojimo kreditui:</t>
  </si>
  <si>
    <t>- Tame tarpe kitos paskirties paskola, užstatyta nekilnojamuoju turtu</t>
  </si>
  <si>
    <t>- Tame tarpe studentų/studijų paskolos, paskirtis įmokoms už studijas, pragyvenimą, studijoms užsienyje</t>
  </si>
  <si>
    <t>- Tame tarpe ūkininkų paskolos, paskirtis ūkio plėtra, apyvartinėms lėšoms ir pan.</t>
  </si>
  <si>
    <t>- Kita</t>
  </si>
  <si>
    <t>Išperkamoji nuoma namų ūkiams (atėmus specialiuosius atidėjimus, pridėjus sukauptas palūkanas ir atėmus administravimo mokestį)</t>
  </si>
  <si>
    <r>
      <t>Paskolos juridiniams asmenims</t>
    </r>
    <r>
      <rPr>
        <vertAlign val="superscript"/>
        <sz val="12"/>
        <rFont val="Calibri"/>
        <family val="2"/>
        <scheme val="minor"/>
      </rPr>
      <t xml:space="preserve">1 </t>
    </r>
    <r>
      <rPr>
        <sz val="12"/>
        <rFont val="Calibri"/>
        <family val="2"/>
        <scheme val="minor"/>
      </rPr>
      <t>(atėmus specialiuosius atidėjimus, pridėjus sukauptas palūkanas ir atėmus administravimo mokestį), be išperkamosios nuomos</t>
    </r>
  </si>
  <si>
    <r>
      <t>Išperkamoji nuoma juridiniams asmenims</t>
    </r>
    <r>
      <rPr>
        <i/>
        <vertAlign val="superscript"/>
        <sz val="12"/>
        <rFont val="Calibri"/>
        <family val="2"/>
        <scheme val="minor"/>
      </rPr>
      <t>1</t>
    </r>
    <r>
      <rPr>
        <i/>
        <sz val="12"/>
        <rFont val="Calibri"/>
        <family val="2"/>
        <scheme val="minor"/>
      </rPr>
      <t xml:space="preserve"> (atėmus specialiuosius atidėjimus, pridėjus sukauptas palūkanas ir atėmus administravimo mokestį)</t>
    </r>
  </si>
  <si>
    <r>
      <t>Naujai pasirašytos</t>
    </r>
    <r>
      <rPr>
        <b/>
        <i/>
        <vertAlign val="superscript"/>
        <sz val="12"/>
        <rFont val="Calibri"/>
        <family val="2"/>
        <scheme val="minor"/>
      </rPr>
      <t>6</t>
    </r>
    <r>
      <rPr>
        <b/>
        <i/>
        <sz val="12"/>
        <rFont val="Calibri"/>
        <family val="2"/>
        <scheme val="minor"/>
      </rPr>
      <t xml:space="preserve"> paskolų sutartys be pratęsimų su esamų sutarčių padidinimais  juridiniams asmenims</t>
    </r>
    <r>
      <rPr>
        <b/>
        <i/>
        <vertAlign val="superscript"/>
        <sz val="12"/>
        <rFont val="Calibri"/>
        <family val="2"/>
        <scheme val="minor"/>
      </rPr>
      <t>1</t>
    </r>
    <r>
      <rPr>
        <b/>
        <i/>
        <sz val="12"/>
        <rFont val="Calibri"/>
        <family val="2"/>
        <scheme val="minor"/>
      </rPr>
      <t xml:space="preserve"> nominalia verte, be išperkamosios nuomos</t>
    </r>
  </si>
  <si>
    <t>SVV (smulkusis ir vidutinis verslas):</t>
  </si>
  <si>
    <t xml:space="preserve">       - kredito linijos ir overdraftai, t. sk. vekseliai</t>
  </si>
  <si>
    <t xml:space="preserve">       - ilgalaikės paskolos</t>
  </si>
  <si>
    <t xml:space="preserve">       - garantijos, akredityvai, inkaso</t>
  </si>
  <si>
    <t>Didelės įmonės:</t>
  </si>
  <si>
    <r>
      <t>Naujai pasirašytos</t>
    </r>
    <r>
      <rPr>
        <b/>
        <i/>
        <vertAlign val="superscript"/>
        <sz val="12"/>
        <rFont val="Calibri"/>
        <family val="2"/>
        <scheme val="minor"/>
      </rPr>
      <t>6</t>
    </r>
    <r>
      <rPr>
        <b/>
        <i/>
        <sz val="12"/>
        <rFont val="Calibri"/>
        <family val="2"/>
        <scheme val="minor"/>
      </rPr>
      <t xml:space="preserve"> paskolų sutartys namų ūkiams nominalia verte, be išperkamosios nuomos</t>
    </r>
  </si>
  <si>
    <t>Naujai pasirašytų išperkamosios nuomos sutarčių:</t>
  </si>
  <si>
    <t xml:space="preserve">       - skaičius (vnt.)</t>
  </si>
  <si>
    <t xml:space="preserve">       - bendra suma</t>
  </si>
  <si>
    <t xml:space="preserve">       - finansuojama suma</t>
  </si>
  <si>
    <t>! Nuo 2019 m. 01 mėn. 01 d. dėl vykdomų struktūrinių pokyčių, nebeteikiami Danske Bank A/S Lietuvos filialas duomenys.</t>
  </si>
  <si>
    <t>Paaiškinimai</t>
  </si>
  <si>
    <r>
      <t>1</t>
    </r>
    <r>
      <rPr>
        <sz val="12"/>
        <rFont val="Calibri"/>
        <family val="2"/>
        <charset val="186"/>
      </rPr>
      <t xml:space="preserve"> - paskolos juridiniams asmenims, tame tarpe fin. institucijoms, neįtraukiant grupės įmonių.</t>
    </r>
  </si>
  <si>
    <r>
      <t>2</t>
    </r>
    <r>
      <rPr>
        <sz val="12"/>
        <rFont val="Calibri"/>
        <family val="2"/>
        <charset val="186"/>
      </rPr>
      <t>- 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</si>
  <si>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3</t>
    </r>
    <r>
      <rPr>
        <sz val="12"/>
        <rFont val="Calibri"/>
        <family val="2"/>
        <charset val="186"/>
      </rPr>
      <t>- Struktūrizuotos finansinės priemonės - tai investicinis produktas, kurio pajamingumas kinta priklausomai nuo finansinio turto, išvestinės finansinės priemonės ar kito turto kainos pokyčių investavimo periodu.</t>
    </r>
  </si>
  <si>
    <r>
      <t>4</t>
    </r>
    <r>
      <rPr>
        <sz val="12"/>
        <rFont val="Calibri"/>
        <family val="2"/>
        <charset val="186"/>
      </rPr>
      <t>- Grupės įmonės – patronuojantis bankas, kitos patronuojančio banko dukterinės įmonės.</t>
    </r>
  </si>
  <si>
    <r>
      <t>5</t>
    </r>
    <r>
      <rPr>
        <sz val="12"/>
        <rFont val="Calibri"/>
        <family val="2"/>
        <charset val="186"/>
      </rPr>
      <t>Naujai išleistos struktūrizuotos finansinės priemonės – tai struktūrizuotos finansinės priemonės, kurios pradėjo galioti (prasidėjo terminas) per ataskaitinį laikotarpį.</t>
    </r>
  </si>
  <si>
    <r>
      <rPr>
        <vertAlign val="superscript"/>
        <sz val="12"/>
        <rFont val="Calibri"/>
        <family val="2"/>
        <charset val="186"/>
      </rPr>
      <t>6</t>
    </r>
    <r>
      <rPr>
        <sz val="12"/>
        <rFont val="Calibri"/>
        <family val="2"/>
        <charset val="186"/>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</si>
  <si>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Pagrindiniai bankų veiklos rodikliai, II dalis, 2022 4 ketvr.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</si>
</sst>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186"/>
      <scheme val="minor"/>
    </font>
    <font>
      <sz val="11"/>
      <color theme="1"/>
      <name val="Calibri"/>
      <family val="2"/>
      <charset val="186"/>
      <scheme val="minor"/>
    </font>
    <font>
      <b/>
      <sz val="16"/>
      <name val="Calibri"/>
      <family val="2"/>
      <charset val="186"/>
      <scheme val="minor"/>
    </font>
    <font>
      <sz val="12"/>
      <name val="Arial"/>
      <family val="2"/>
      <charset val="186"/>
    </font>
    <font>
      <b/>
      <sz val="14"/>
      <name val="Calibri"/>
      <family val="2"/>
      <charset val="186"/>
      <scheme val="minor"/>
    </font>
    <font>
      <b/>
      <sz val="14"/>
      <name val="Calibri"/>
      <family val="2"/>
      <scheme val="minor"/>
    </font>
    <font>
      <sz val="12"/>
      <name val="Calibri"/>
      <family val="2"/>
      <scheme val="minor"/>
    </font>
    <font>
      <sz val="12"/>
      <color theme="1"/>
      <name val="Calibri"/>
      <family val="2"/>
      <scheme val="minor"/>
    </font>
    <font>
      <sz val="10"/>
      <name val="Arial"/>
      <family val="2"/>
      <charset val="186"/>
    </font>
    <font>
      <b/>
      <sz val="12"/>
      <name val="Calibri"/>
      <family val="2"/>
      <scheme val="minor"/>
    </font>
    <font>
      <b/>
      <i/>
      <sz val="12"/>
      <name val="Calibri"/>
      <family val="2"/>
      <scheme val="minor"/>
    </font>
    <font>
      <b/>
      <i/>
      <sz val="12"/>
      <name val="Calibri"/>
      <family val="2"/>
      <charset val="186"/>
      <scheme val="minor"/>
    </font>
    <font>
      <sz val="12"/>
      <color rgb="FF000000"/>
      <name val="Calibri"/>
      <family val="2"/>
      <scheme val="minor"/>
    </font>
    <font>
      <i/>
      <sz val="12"/>
      <name val="Calibri"/>
      <family val="2"/>
      <scheme val="minor"/>
    </font>
    <font>
      <vertAlign val="superscript"/>
      <sz val="12"/>
      <name val="Calibri"/>
      <family val="2"/>
      <scheme val="minor"/>
    </font>
    <font>
      <i/>
      <vertAlign val="superscript"/>
      <sz val="12"/>
      <name val="Calibri"/>
      <family val="2"/>
      <scheme val="minor"/>
    </font>
    <font>
      <b/>
      <i/>
      <vertAlign val="superscript"/>
      <sz val="12"/>
      <name val="Calibri"/>
      <family val="2"/>
      <scheme val="minor"/>
    </font>
    <font>
      <sz val="10"/>
      <color rgb="FFFF0000"/>
      <name val="Arial"/>
      <family val="2"/>
      <charset val="186"/>
    </font>
    <font>
      <sz val="12"/>
      <name val="Calibri"/>
      <family val="2"/>
      <charset val="186"/>
      <scheme val="minor"/>
    </font>
    <font>
      <b/>
      <sz val="12"/>
      <name val="Calibri"/>
      <family val="2"/>
      <charset val="186"/>
      <scheme val="minor"/>
    </font>
    <font>
      <sz val="11"/>
      <name val="Calibri"/>
      <family val="2"/>
      <scheme val="minor"/>
    </font>
    <font>
      <sz val="11"/>
      <color rgb="FFFF0000"/>
      <name val="Calibri"/>
      <family val="2"/>
      <scheme val="minor"/>
    </font>
    <font>
      <vertAlign val="superscript"/>
      <sz val="12"/>
      <name val="Calibri"/>
      <family val="2"/>
      <charset val="186"/>
      <scheme val="minor"/>
    </font>
    <font>
      <sz val="12"/>
      <name val="Calibri"/>
      <family val="2"/>
      <charset val="186"/>
    </font>
    <font>
      <vertAlign val="superscript"/>
      <sz val="12"/>
      <name val="Calibri"/>
      <family val="2"/>
      <charset val="186"/>
    </font>
    <font>
      <b/>
      <sz val="12"/>
      <name val="Arial"/>
      <family val="2"/>
      <charset val="186"/>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8" fillId="0" borderId="0"/>
  </cellStyleXfs>
  <cellXfs count="53">
    <xf numFmtId="0" fontId="0" fillId="0" borderId="0" xfId="0"/>
    <xf numFmtId="3" fontId="2" fillId="0" borderId="1" xfId="0" applyNumberFormat="1" applyFont="1" applyBorder="1" applyAlignment="1">
      <alignment vertical="center" wrapText="1"/>
    </xf>
    <xf numFmtId="0" fontId="3" fillId="0" borderId="0" xfId="0" applyFont="1"/>
    <xf numFmtId="0" fontId="4" fillId="0" borderId="2" xfId="0" applyFont="1" applyBorder="1" applyAlignment="1">
      <alignment horizontal="center" vertical="center"/>
    </xf>
    <xf numFmtId="4" fontId="4" fillId="0" borderId="3" xfId="0" applyNumberFormat="1" applyFont="1" applyBorder="1" applyAlignment="1">
      <alignment horizontal="center" textRotation="90" wrapText="1"/>
    </xf>
    <xf numFmtId="4" fontId="5" fillId="0" borderId="4" xfId="0" applyNumberFormat="1" applyFont="1" applyBorder="1" applyAlignment="1">
      <alignment horizontal="center" textRotation="90" wrapText="1"/>
    </xf>
    <xf numFmtId="4" fontId="4" fillId="0" borderId="3" xfId="0" applyNumberFormat="1" applyFont="1" applyBorder="1" applyAlignment="1">
      <alignment horizontal="center" textRotation="90"/>
    </xf>
    <xf numFmtId="4" fontId="3" fillId="0" borderId="0" xfId="0" applyNumberFormat="1" applyFont="1"/>
    <xf numFmtId="0" fontId="6" fillId="0" borderId="5" xfId="0" applyFont="1" applyBorder="1" applyAlignment="1">
      <alignment wrapText="1"/>
    </xf>
    <xf numFmtId="3" fontId="7" fillId="0" borderId="2" xfId="0" applyNumberFormat="1" applyFont="1" applyBorder="1" applyAlignment="1">
      <alignment horizontal="right"/>
    </xf>
    <xf numFmtId="3" fontId="6" fillId="0" borderId="2" xfId="0" applyNumberFormat="1" applyFont="1" applyBorder="1" applyAlignment="1">
      <alignment horizontal="right" wrapText="1"/>
    </xf>
    <xf numFmtId="3" fontId="6" fillId="0" borderId="2" xfId="0" applyNumberFormat="1" applyFont="1" applyBorder="1" applyAlignment="1">
      <alignment horizontal="right"/>
    </xf>
    <xf numFmtId="3" fontId="6" fillId="0" borderId="2" xfId="2" applyNumberFormat="1" applyFont="1" applyBorder="1" applyAlignment="1">
      <alignment horizontal="right"/>
    </xf>
    <xf numFmtId="3" fontId="9" fillId="0" borderId="2" xfId="0" applyNumberFormat="1" applyFont="1" applyBorder="1" applyAlignment="1">
      <alignment wrapText="1"/>
    </xf>
    <xf numFmtId="9" fontId="3" fillId="0" borderId="0" xfId="1" applyFont="1"/>
    <xf numFmtId="0" fontId="10" fillId="2" borderId="6" xfId="0" applyFont="1" applyFill="1" applyBorder="1" applyAlignment="1">
      <alignment vertical="center" wrapText="1"/>
    </xf>
    <xf numFmtId="3" fontId="6" fillId="2" borderId="7" xfId="0" applyNumberFormat="1" applyFont="1" applyFill="1" applyBorder="1" applyAlignment="1">
      <alignment horizontal="right" wrapText="1"/>
    </xf>
    <xf numFmtId="3" fontId="11" fillId="2" borderId="7" xfId="0" applyNumberFormat="1" applyFont="1" applyFill="1" applyBorder="1" applyAlignment="1">
      <alignment vertical="center" wrapText="1"/>
    </xf>
    <xf numFmtId="49" fontId="6" fillId="0" borderId="6" xfId="0" applyNumberFormat="1" applyFont="1" applyBorder="1" applyAlignment="1">
      <alignment wrapText="1"/>
    </xf>
    <xf numFmtId="3" fontId="3" fillId="0" borderId="0" xfId="0" applyNumberFormat="1" applyFont="1"/>
    <xf numFmtId="49" fontId="6" fillId="3" borderId="6" xfId="0" applyNumberFormat="1" applyFont="1" applyFill="1" applyBorder="1" applyAlignment="1">
      <alignment wrapText="1"/>
    </xf>
    <xf numFmtId="3" fontId="12" fillId="0" borderId="2" xfId="0" applyNumberFormat="1" applyFont="1" applyBorder="1" applyAlignment="1">
      <alignment horizontal="right"/>
    </xf>
    <xf numFmtId="3" fontId="6" fillId="2" borderId="6" xfId="0" applyNumberFormat="1" applyFont="1" applyFill="1" applyBorder="1" applyAlignment="1">
      <alignment horizontal="right" wrapText="1"/>
    </xf>
    <xf numFmtId="3" fontId="7" fillId="0" borderId="0" xfId="0" applyNumberFormat="1" applyFont="1" applyAlignment="1">
      <alignment horizontal="right"/>
    </xf>
    <xf numFmtId="3" fontId="6" fillId="0" borderId="0" xfId="0" applyNumberFormat="1" applyFont="1" applyAlignment="1">
      <alignment horizontal="right"/>
    </xf>
    <xf numFmtId="0" fontId="13" fillId="0" borderId="6" xfId="0" applyFont="1" applyBorder="1" applyAlignment="1">
      <alignment wrapText="1"/>
    </xf>
    <xf numFmtId="3" fontId="6" fillId="0" borderId="8" xfId="0" applyNumberFormat="1" applyFont="1" applyBorder="1" applyAlignment="1">
      <alignment horizontal="right"/>
    </xf>
    <xf numFmtId="0" fontId="6" fillId="0" borderId="6" xfId="0" applyFont="1" applyBorder="1" applyAlignment="1">
      <alignment wrapText="1"/>
    </xf>
    <xf numFmtId="3" fontId="6" fillId="0" borderId="6" xfId="0" applyNumberFormat="1" applyFont="1" applyBorder="1" applyAlignment="1">
      <alignment horizontal="right" wrapText="1"/>
    </xf>
    <xf numFmtId="0" fontId="6" fillId="0" borderId="6" xfId="0" applyFont="1" applyBorder="1" applyAlignment="1">
      <alignment horizontal="left" wrapText="1"/>
    </xf>
    <xf numFmtId="0" fontId="10" fillId="2" borderId="6" xfId="0" applyFont="1" applyFill="1" applyBorder="1" applyAlignment="1">
      <alignment vertical="center" wrapText="1" readingOrder="1"/>
    </xf>
    <xf numFmtId="3" fontId="6" fillId="2" borderId="6" xfId="0" applyNumberFormat="1" applyFont="1" applyFill="1" applyBorder="1" applyAlignment="1">
      <alignment horizontal="right" wrapText="1" readingOrder="1"/>
    </xf>
    <xf numFmtId="0" fontId="17" fillId="0" borderId="0" xfId="0" applyFont="1"/>
    <xf numFmtId="0" fontId="9" fillId="0" borderId="6" xfId="0" applyFont="1" applyBorder="1" applyAlignment="1">
      <alignment vertical="center" wrapText="1" readingOrder="1"/>
    </xf>
    <xf numFmtId="0" fontId="6" fillId="3" borderId="6" xfId="0" applyFont="1" applyFill="1" applyBorder="1" applyAlignment="1">
      <alignment horizontal="left" wrapText="1"/>
    </xf>
    <xf numFmtId="3" fontId="6" fillId="0" borderId="7" xfId="0" applyNumberFormat="1" applyFont="1" applyBorder="1" applyAlignment="1">
      <alignment horizontal="right" wrapText="1"/>
    </xf>
    <xf numFmtId="0" fontId="9" fillId="0" borderId="6" xfId="0" applyFont="1" applyBorder="1" applyAlignment="1">
      <alignment horizontal="left" wrapText="1"/>
    </xf>
    <xf numFmtId="3" fontId="6" fillId="0" borderId="6" xfId="0" applyNumberFormat="1" applyFont="1" applyBorder="1" applyAlignment="1">
      <alignment horizontal="right"/>
    </xf>
    <xf numFmtId="3" fontId="6" fillId="0" borderId="9" xfId="0" applyNumberFormat="1" applyFont="1" applyBorder="1" applyAlignment="1">
      <alignment horizontal="right"/>
    </xf>
    <xf numFmtId="3" fontId="6" fillId="0" borderId="9" xfId="0" applyNumberFormat="1" applyFont="1" applyBorder="1" applyAlignment="1">
      <alignment horizontal="right" wrapText="1"/>
    </xf>
    <xf numFmtId="0" fontId="6" fillId="0" borderId="2" xfId="0" applyFont="1" applyBorder="1" applyAlignment="1">
      <alignment horizontal="left" wrapText="1"/>
    </xf>
    <xf numFmtId="0" fontId="6" fillId="0" borderId="0" xfId="0" applyFont="1" applyAlignment="1">
      <alignment horizontal="left" wrapText="1"/>
    </xf>
    <xf numFmtId="4" fontId="18" fillId="0" borderId="0" xfId="0" applyNumberFormat="1" applyFont="1" applyAlignment="1">
      <alignment horizontal="right"/>
    </xf>
    <xf numFmtId="4" fontId="19" fillId="0" borderId="0" xfId="0" applyNumberFormat="1" applyFont="1" applyAlignment="1">
      <alignment horizontal="right"/>
    </xf>
    <xf numFmtId="0" fontId="20" fillId="0" borderId="0" xfId="0" applyFont="1"/>
    <xf numFmtId="0" fontId="21" fillId="0" borderId="0" xfId="0" applyFont="1"/>
    <xf numFmtId="0" fontId="19" fillId="0" borderId="0" xfId="0" applyFont="1" applyAlignment="1">
      <alignment wrapText="1"/>
    </xf>
    <xf numFmtId="4" fontId="19" fillId="0" borderId="0" xfId="0" applyNumberFormat="1" applyFont="1" applyAlignment="1">
      <alignment wrapText="1"/>
    </xf>
    <xf numFmtId="4" fontId="18" fillId="0" borderId="0" xfId="0" applyNumberFormat="1" applyFont="1" applyAlignment="1">
      <alignment wrapText="1"/>
    </xf>
    <xf numFmtId="0" fontId="22" fillId="0" borderId="0" xfId="0" applyFont="1" applyAlignment="1">
      <alignment horizontal="left" vertical="center" wrapText="1"/>
    </xf>
    <xf numFmtId="0" fontId="23" fillId="0" borderId="0" xfId="0" applyFont="1" applyAlignment="1">
      <alignment horizontal="left" vertical="center" wrapText="1"/>
    </xf>
    <xf numFmtId="4" fontId="3" fillId="0" borderId="8" xfId="0" applyNumberFormat="1" applyFont="1" applyBorder="1"/>
    <xf numFmtId="4" fontId="25" fillId="0" borderId="0" xfId="0" applyNumberFormat="1" applyFont="1"/>
  </cellXfs>
  <cellStyles count="3">
    <cellStyle name="Normal" xfId="0" builtinId="0"/>
    <cellStyle name="Normal 2" xfId="2" xr:uid="{4959E5A6-C926-4F1F-B069-E1BD56DF3D5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30778-CE0B-41F9-A953-78F1F6F36654}">
  <dimension ref="A1:Y53"/>
  <sheetViews>
    <sheetView tabSelected="1" topLeftCell="A30" zoomScale="70" zoomScaleNormal="70" workbookViewId="0">
      <selection activeCell="J45" sqref="J45"/>
    </sheetView>
  </sheetViews>
  <sheetFormatPr defaultColWidth="9.21875" defaultRowHeight="15.6" x14ac:dyDescent="0.3"/>
  <cols>
    <col min="1" max="1" width="88" style="2" customWidth="1"/>
    <col min="2" max="6" width="15.77734375" style="7" customWidth="1"/>
    <col min="7" max="7" width="15.77734375" style="51" customWidth="1"/>
    <col min="8" max="12" width="15.77734375" style="7" customWidth="1"/>
    <col min="13" max="13" width="15.77734375" style="52" customWidth="1"/>
    <col min="14" max="14" width="12" style="2" bestFit="1" customWidth="1"/>
    <col min="15" max="16384" width="9.21875" style="2"/>
  </cols>
  <sheetData>
    <row r="1" spans="1:25" ht="64.5" customHeight="1" x14ac:dyDescent="0.25">
      <c r="A1" s="1" t="s">
        <v>49</v>
      </c>
      <c r="B1" s="1"/>
      <c r="C1" s="1"/>
      <c r="D1" s="1"/>
      <c r="E1" s="1"/>
      <c r="F1" s="1"/>
      <c r="G1" s="1"/>
      <c r="H1" s="1"/>
      <c r="I1" s="1"/>
      <c r="J1" s="1"/>
      <c r="K1" s="1"/>
      <c r="L1" s="1"/>
      <c r="M1" s="1"/>
    </row>
    <row r="2" spans="1:25" ht="180" customHeight="1" x14ac:dyDescent="0.25">
      <c r="A2" s="3" t="s">
        <v>0</v>
      </c>
      <c r="B2" s="4" t="s">
        <v>1</v>
      </c>
      <c r="C2" s="4" t="s">
        <v>2</v>
      </c>
      <c r="D2" s="4" t="s">
        <v>3</v>
      </c>
      <c r="E2" s="4" t="s">
        <v>4</v>
      </c>
      <c r="F2" s="4" t="s">
        <v>5</v>
      </c>
      <c r="G2" s="4" t="s">
        <v>6</v>
      </c>
      <c r="H2" s="5" t="s">
        <v>7</v>
      </c>
      <c r="I2" s="4" t="s">
        <v>8</v>
      </c>
      <c r="J2" s="4" t="s">
        <v>9</v>
      </c>
      <c r="K2" s="4" t="s">
        <v>10</v>
      </c>
      <c r="L2" s="4" t="s">
        <v>11</v>
      </c>
      <c r="M2" s="6" t="s">
        <v>12</v>
      </c>
      <c r="O2" s="7"/>
      <c r="P2" s="7"/>
      <c r="Q2" s="7"/>
      <c r="R2" s="7"/>
      <c r="S2" s="7"/>
      <c r="T2" s="7"/>
      <c r="U2" s="7"/>
      <c r="V2" s="7"/>
      <c r="W2" s="7"/>
      <c r="X2" s="7"/>
      <c r="Y2" s="7"/>
    </row>
    <row r="3" spans="1:25" x14ac:dyDescent="0.3">
      <c r="A3" s="8" t="s">
        <v>13</v>
      </c>
      <c r="B3" s="9">
        <v>6169</v>
      </c>
      <c r="C3" s="10">
        <v>0</v>
      </c>
      <c r="D3" s="10">
        <v>0</v>
      </c>
      <c r="E3" s="11">
        <v>0</v>
      </c>
      <c r="F3" s="9">
        <v>34264.79</v>
      </c>
      <c r="G3" s="12">
        <v>1054.2634249531</v>
      </c>
      <c r="H3" s="9">
        <v>5755</v>
      </c>
      <c r="I3" s="10">
        <v>0</v>
      </c>
      <c r="J3" s="10">
        <v>0</v>
      </c>
      <c r="K3" s="10">
        <v>0</v>
      </c>
      <c r="L3" s="10">
        <v>0</v>
      </c>
      <c r="M3" s="13">
        <f>SUM(B3:L3)</f>
        <v>47243.053424953097</v>
      </c>
      <c r="O3" s="14"/>
      <c r="P3" s="14"/>
      <c r="Q3" s="14"/>
      <c r="R3" s="14"/>
      <c r="S3" s="14"/>
      <c r="T3" s="14"/>
      <c r="U3" s="14"/>
      <c r="V3" s="14"/>
      <c r="W3" s="14"/>
    </row>
    <row r="4" spans="1:25" x14ac:dyDescent="0.3">
      <c r="A4" s="15" t="s">
        <v>14</v>
      </c>
      <c r="B4" s="16"/>
      <c r="C4" s="16"/>
      <c r="D4" s="16"/>
      <c r="E4" s="16"/>
      <c r="F4" s="16"/>
      <c r="G4" s="16"/>
      <c r="H4" s="16"/>
      <c r="I4" s="16"/>
      <c r="J4" s="16"/>
      <c r="K4" s="16"/>
      <c r="L4" s="16"/>
      <c r="M4" s="17"/>
      <c r="O4" s="14"/>
      <c r="P4" s="14"/>
      <c r="Q4" s="14"/>
      <c r="R4" s="14"/>
      <c r="S4" s="14"/>
      <c r="T4" s="14"/>
      <c r="U4" s="14"/>
      <c r="V4" s="14"/>
      <c r="W4" s="14"/>
    </row>
    <row r="5" spans="1:25" x14ac:dyDescent="0.3">
      <c r="A5" s="18" t="s">
        <v>15</v>
      </c>
      <c r="B5" s="9">
        <v>2543494</v>
      </c>
      <c r="C5" s="9">
        <v>0</v>
      </c>
      <c r="D5" s="9">
        <v>76498</v>
      </c>
      <c r="E5" s="9">
        <v>267322</v>
      </c>
      <c r="F5" s="9">
        <v>5502883</v>
      </c>
      <c r="G5" s="12">
        <v>8410730</v>
      </c>
      <c r="H5" s="9">
        <v>870598</v>
      </c>
      <c r="I5" s="9">
        <v>0</v>
      </c>
      <c r="J5" s="9">
        <v>0</v>
      </c>
      <c r="K5" s="9">
        <v>0</v>
      </c>
      <c r="L5" s="9">
        <v>6722811</v>
      </c>
      <c r="M5" s="13">
        <f>SUM(B5:L5)</f>
        <v>24394336</v>
      </c>
      <c r="N5" s="19"/>
      <c r="O5" s="14"/>
      <c r="P5" s="14"/>
      <c r="Q5" s="14"/>
      <c r="R5" s="14"/>
      <c r="S5" s="14"/>
      <c r="T5" s="14"/>
      <c r="U5" s="14"/>
      <c r="V5" s="14"/>
      <c r="W5" s="14"/>
    </row>
    <row r="6" spans="1:25" x14ac:dyDescent="0.3">
      <c r="A6" s="20" t="s">
        <v>16</v>
      </c>
      <c r="B6" s="9">
        <v>2037180</v>
      </c>
      <c r="C6" s="21">
        <v>76</v>
      </c>
      <c r="D6" s="9">
        <v>100915</v>
      </c>
      <c r="E6" s="9">
        <v>340216</v>
      </c>
      <c r="F6" s="9">
        <v>3944509</v>
      </c>
      <c r="G6" s="12">
        <v>3354876</v>
      </c>
      <c r="H6" s="9">
        <v>718963</v>
      </c>
      <c r="I6" s="9">
        <v>385596</v>
      </c>
      <c r="J6" s="9">
        <v>9071</v>
      </c>
      <c r="K6" s="9">
        <v>0</v>
      </c>
      <c r="L6" s="9">
        <v>1271328</v>
      </c>
      <c r="M6" s="13">
        <f>SUM(B6:L6)</f>
        <v>12162730</v>
      </c>
      <c r="N6" s="19"/>
      <c r="O6" s="14"/>
      <c r="P6" s="14"/>
      <c r="Q6" s="14"/>
      <c r="R6" s="14"/>
      <c r="S6" s="14"/>
      <c r="T6" s="14"/>
      <c r="U6" s="14"/>
      <c r="V6" s="14"/>
      <c r="W6" s="14"/>
    </row>
    <row r="7" spans="1:25" ht="31.5" customHeight="1" x14ac:dyDescent="0.3">
      <c r="A7" s="15" t="s">
        <v>17</v>
      </c>
      <c r="B7" s="16"/>
      <c r="C7" s="16"/>
      <c r="D7" s="16"/>
      <c r="E7" s="16"/>
      <c r="F7" s="16"/>
      <c r="G7" s="16"/>
      <c r="H7" s="16"/>
      <c r="I7" s="16"/>
      <c r="J7" s="16"/>
      <c r="K7" s="16"/>
      <c r="L7" s="16"/>
      <c r="M7" s="17"/>
      <c r="O7" s="14"/>
      <c r="P7" s="14"/>
      <c r="Q7" s="14"/>
      <c r="R7" s="14"/>
      <c r="S7" s="14"/>
      <c r="T7" s="14"/>
      <c r="U7" s="14"/>
      <c r="V7" s="14"/>
      <c r="W7" s="14"/>
    </row>
    <row r="8" spans="1:25" x14ac:dyDescent="0.3">
      <c r="A8" s="18" t="s">
        <v>18</v>
      </c>
      <c r="B8" s="9">
        <v>388123</v>
      </c>
      <c r="C8" s="9">
        <v>0</v>
      </c>
      <c r="D8" s="9">
        <v>150316</v>
      </c>
      <c r="E8" s="9">
        <v>48293</v>
      </c>
      <c r="F8" s="9">
        <v>340415</v>
      </c>
      <c r="G8" s="12">
        <v>1202255</v>
      </c>
      <c r="H8" s="9">
        <v>724429</v>
      </c>
      <c r="I8" s="9">
        <v>0</v>
      </c>
      <c r="J8" s="9">
        <v>32368</v>
      </c>
      <c r="K8" s="9">
        <v>206148</v>
      </c>
      <c r="L8" s="9">
        <v>0</v>
      </c>
      <c r="M8" s="13">
        <f>SUM(B8:L8)</f>
        <v>3092347</v>
      </c>
      <c r="N8" s="19"/>
      <c r="O8" s="14"/>
      <c r="P8" s="14"/>
      <c r="Q8" s="14"/>
      <c r="R8" s="14"/>
      <c r="S8" s="14"/>
      <c r="T8" s="14"/>
      <c r="U8" s="14"/>
      <c r="V8" s="14"/>
      <c r="W8" s="14"/>
    </row>
    <row r="9" spans="1:25" x14ac:dyDescent="0.3">
      <c r="A9" s="18" t="s">
        <v>16</v>
      </c>
      <c r="B9" s="9">
        <v>102580</v>
      </c>
      <c r="C9" s="9">
        <v>0</v>
      </c>
      <c r="D9" s="9">
        <v>5971</v>
      </c>
      <c r="E9" s="9">
        <v>52297</v>
      </c>
      <c r="F9" s="9">
        <v>68097</v>
      </c>
      <c r="G9" s="12">
        <v>33225</v>
      </c>
      <c r="H9" s="9">
        <v>74999</v>
      </c>
      <c r="I9" s="9">
        <v>11500</v>
      </c>
      <c r="J9" s="9">
        <v>0</v>
      </c>
      <c r="K9" s="9">
        <v>0</v>
      </c>
      <c r="L9" s="9">
        <v>0</v>
      </c>
      <c r="M9" s="13">
        <f>SUM(B9:L9)</f>
        <v>348669</v>
      </c>
      <c r="O9" s="14"/>
      <c r="P9" s="14"/>
      <c r="Q9" s="14"/>
      <c r="R9" s="14"/>
      <c r="S9" s="14"/>
      <c r="T9" s="14"/>
      <c r="U9" s="14"/>
      <c r="V9" s="14"/>
      <c r="W9" s="14"/>
    </row>
    <row r="10" spans="1:25" x14ac:dyDescent="0.3">
      <c r="A10" s="15" t="s">
        <v>19</v>
      </c>
      <c r="B10" s="22"/>
      <c r="C10" s="22"/>
      <c r="D10" s="22"/>
      <c r="E10" s="22"/>
      <c r="F10" s="22"/>
      <c r="G10" s="22"/>
      <c r="H10" s="22"/>
      <c r="I10" s="22"/>
      <c r="J10" s="22"/>
      <c r="K10" s="22"/>
      <c r="L10" s="22"/>
      <c r="M10" s="15"/>
      <c r="N10" s="19"/>
      <c r="O10" s="14"/>
      <c r="P10" s="14"/>
      <c r="Q10" s="14"/>
      <c r="R10" s="14"/>
      <c r="S10" s="14"/>
      <c r="T10" s="14"/>
      <c r="U10" s="14"/>
      <c r="V10" s="14"/>
      <c r="W10" s="14"/>
    </row>
    <row r="11" spans="1:25" x14ac:dyDescent="0.3">
      <c r="A11" s="18" t="s">
        <v>20</v>
      </c>
      <c r="B11" s="9">
        <v>2600947</v>
      </c>
      <c r="C11" s="9">
        <v>3248</v>
      </c>
      <c r="D11" s="9">
        <v>34129</v>
      </c>
      <c r="E11" s="23">
        <v>182451</v>
      </c>
      <c r="F11" s="9">
        <v>3128020</v>
      </c>
      <c r="G11" s="12">
        <v>4252022</v>
      </c>
      <c r="H11" s="9">
        <v>663791</v>
      </c>
      <c r="I11" s="9">
        <v>0</v>
      </c>
      <c r="J11" s="9">
        <v>0</v>
      </c>
      <c r="K11" s="9">
        <v>0</v>
      </c>
      <c r="L11" s="9">
        <v>0</v>
      </c>
      <c r="M11" s="13">
        <f>SUM(B11:L11)</f>
        <v>10864608</v>
      </c>
      <c r="O11" s="14"/>
      <c r="P11" s="14"/>
      <c r="Q11" s="14"/>
      <c r="R11" s="14"/>
      <c r="S11" s="14"/>
      <c r="T11" s="14"/>
      <c r="U11" s="14"/>
      <c r="V11" s="14"/>
      <c r="W11" s="14"/>
    </row>
    <row r="12" spans="1:25" x14ac:dyDescent="0.3">
      <c r="A12" s="18" t="s">
        <v>21</v>
      </c>
      <c r="B12" s="9">
        <v>54758</v>
      </c>
      <c r="C12" s="21">
        <v>0</v>
      </c>
      <c r="D12" s="9">
        <v>30615</v>
      </c>
      <c r="E12" s="9">
        <v>31268</v>
      </c>
      <c r="F12" s="9">
        <v>89536</v>
      </c>
      <c r="G12" s="12">
        <v>285078</v>
      </c>
      <c r="H12" s="9">
        <v>201158</v>
      </c>
      <c r="I12" s="9">
        <v>0</v>
      </c>
      <c r="J12" s="9">
        <v>0</v>
      </c>
      <c r="K12" s="9">
        <v>0</v>
      </c>
      <c r="L12" s="9">
        <v>230718</v>
      </c>
      <c r="M12" s="13">
        <f t="shared" ref="M12:M22" si="0">SUM(B12:L12)</f>
        <v>923131</v>
      </c>
      <c r="N12" s="19"/>
      <c r="O12" s="14"/>
      <c r="P12" s="14"/>
      <c r="Q12" s="14"/>
      <c r="R12" s="14"/>
      <c r="S12" s="14"/>
      <c r="T12" s="14"/>
      <c r="U12" s="14"/>
      <c r="V12" s="14"/>
      <c r="W12" s="14"/>
    </row>
    <row r="13" spans="1:25" x14ac:dyDescent="0.3">
      <c r="A13" s="18" t="s">
        <v>22</v>
      </c>
      <c r="B13" s="9">
        <v>173201</v>
      </c>
      <c r="C13" s="9">
        <v>2373</v>
      </c>
      <c r="D13" s="9">
        <v>38989</v>
      </c>
      <c r="E13" s="24">
        <v>24923</v>
      </c>
      <c r="F13" s="10">
        <v>99413</v>
      </c>
      <c r="G13" s="10">
        <v>263811</v>
      </c>
      <c r="H13" s="9">
        <v>173761</v>
      </c>
      <c r="I13" s="9">
        <v>4904</v>
      </c>
      <c r="J13" s="9">
        <v>0</v>
      </c>
      <c r="K13" s="9">
        <v>4861</v>
      </c>
      <c r="L13" s="9">
        <v>0</v>
      </c>
      <c r="M13" s="13">
        <f t="shared" si="0"/>
        <v>786236</v>
      </c>
      <c r="O13" s="14"/>
      <c r="P13" s="14"/>
      <c r="Q13" s="14"/>
      <c r="R13" s="14"/>
      <c r="S13" s="14"/>
      <c r="T13" s="14"/>
      <c r="U13" s="14"/>
      <c r="V13" s="14"/>
      <c r="W13" s="14"/>
    </row>
    <row r="14" spans="1:25" x14ac:dyDescent="0.3">
      <c r="A14" s="18" t="s">
        <v>23</v>
      </c>
      <c r="B14" s="10">
        <v>157556</v>
      </c>
      <c r="C14" s="10">
        <v>1576</v>
      </c>
      <c r="D14" s="10">
        <v>10658</v>
      </c>
      <c r="E14" s="10">
        <v>21934</v>
      </c>
      <c r="F14" s="9">
        <v>5542</v>
      </c>
      <c r="G14" s="12">
        <v>90992.875219999798</v>
      </c>
      <c r="H14" s="10">
        <v>16444</v>
      </c>
      <c r="I14" s="10">
        <v>0</v>
      </c>
      <c r="J14" s="10">
        <v>0</v>
      </c>
      <c r="K14" s="10">
        <v>0</v>
      </c>
      <c r="L14" s="10">
        <v>0</v>
      </c>
      <c r="M14" s="13">
        <f t="shared" si="0"/>
        <v>304702.87521999981</v>
      </c>
      <c r="O14" s="14"/>
      <c r="P14" s="14"/>
      <c r="Q14" s="14"/>
      <c r="R14" s="14"/>
      <c r="S14" s="14"/>
      <c r="T14" s="14"/>
      <c r="U14" s="14"/>
      <c r="V14" s="14"/>
      <c r="W14" s="14"/>
    </row>
    <row r="15" spans="1:25" ht="31.2" x14ac:dyDescent="0.3">
      <c r="A15" s="18" t="s">
        <v>24</v>
      </c>
      <c r="B15" s="9">
        <v>0</v>
      </c>
      <c r="C15" s="11">
        <v>0</v>
      </c>
      <c r="D15" s="11">
        <v>0</v>
      </c>
      <c r="E15" s="24">
        <v>0</v>
      </c>
      <c r="F15" s="11">
        <v>0</v>
      </c>
      <c r="G15" s="12">
        <v>81164.138310000009</v>
      </c>
      <c r="H15" s="11">
        <v>467</v>
      </c>
      <c r="I15" s="11">
        <v>0</v>
      </c>
      <c r="J15" s="11">
        <v>0</v>
      </c>
      <c r="K15" s="9">
        <v>0</v>
      </c>
      <c r="L15" s="9">
        <v>0</v>
      </c>
      <c r="M15" s="13">
        <f t="shared" si="0"/>
        <v>81631.138310000009</v>
      </c>
      <c r="N15" s="19"/>
      <c r="O15" s="14"/>
      <c r="P15" s="14"/>
      <c r="Q15" s="14"/>
      <c r="R15" s="14"/>
      <c r="S15" s="14"/>
      <c r="T15" s="14"/>
      <c r="U15" s="14"/>
      <c r="V15" s="14"/>
      <c r="W15" s="14"/>
    </row>
    <row r="16" spans="1:25" x14ac:dyDescent="0.3">
      <c r="A16" s="18" t="s">
        <v>25</v>
      </c>
      <c r="B16" s="10">
        <v>82</v>
      </c>
      <c r="C16" s="11">
        <v>797</v>
      </c>
      <c r="D16" s="10">
        <v>22122</v>
      </c>
      <c r="E16" s="11">
        <v>2085</v>
      </c>
      <c r="F16" s="11">
        <v>39407</v>
      </c>
      <c r="G16" s="12">
        <v>76379.139110000004</v>
      </c>
      <c r="H16" s="10">
        <v>52236</v>
      </c>
      <c r="I16" s="11">
        <v>0</v>
      </c>
      <c r="J16" s="11">
        <v>0</v>
      </c>
      <c r="K16" s="11">
        <v>4861</v>
      </c>
      <c r="L16" s="11">
        <v>0</v>
      </c>
      <c r="M16" s="13">
        <f t="shared" si="0"/>
        <v>197969.13910999999</v>
      </c>
      <c r="O16" s="14"/>
      <c r="P16" s="14"/>
      <c r="Q16" s="14"/>
      <c r="R16" s="14"/>
      <c r="S16" s="14"/>
      <c r="T16" s="14"/>
      <c r="U16" s="14"/>
      <c r="V16" s="14"/>
      <c r="W16" s="14"/>
    </row>
    <row r="17" spans="1:23" x14ac:dyDescent="0.3">
      <c r="A17" s="18" t="s">
        <v>26</v>
      </c>
      <c r="B17" s="9">
        <v>15563</v>
      </c>
      <c r="C17" s="11">
        <v>0</v>
      </c>
      <c r="D17" s="11">
        <v>6209</v>
      </c>
      <c r="E17" s="11">
        <v>904</v>
      </c>
      <c r="F17" s="10">
        <v>54464</v>
      </c>
      <c r="G17" s="10">
        <v>15274.847360000189</v>
      </c>
      <c r="H17" s="11">
        <v>104614</v>
      </c>
      <c r="I17" s="11">
        <v>4904</v>
      </c>
      <c r="J17" s="11">
        <v>0</v>
      </c>
      <c r="K17" s="9">
        <v>0</v>
      </c>
      <c r="L17" s="9">
        <v>0</v>
      </c>
      <c r="M17" s="13">
        <f t="shared" si="0"/>
        <v>201932.84736000019</v>
      </c>
      <c r="O17" s="14"/>
      <c r="P17" s="14"/>
      <c r="Q17" s="14"/>
      <c r="R17" s="14"/>
      <c r="S17" s="14"/>
      <c r="T17" s="14"/>
      <c r="U17" s="14"/>
      <c r="V17" s="14"/>
      <c r="W17" s="14"/>
    </row>
    <row r="18" spans="1:23" ht="31.2" x14ac:dyDescent="0.3">
      <c r="A18" s="25" t="s">
        <v>27</v>
      </c>
      <c r="B18" s="10">
        <v>678</v>
      </c>
      <c r="C18" s="10">
        <v>0</v>
      </c>
      <c r="D18" s="10">
        <v>3005</v>
      </c>
      <c r="E18" s="10">
        <v>0</v>
      </c>
      <c r="F18" s="24">
        <v>193071</v>
      </c>
      <c r="G18" s="26">
        <v>268416</v>
      </c>
      <c r="H18" s="10">
        <v>36727</v>
      </c>
      <c r="I18" s="10">
        <v>16012</v>
      </c>
      <c r="J18" s="10">
        <v>0</v>
      </c>
      <c r="K18" s="10"/>
      <c r="L18" s="10">
        <v>0</v>
      </c>
      <c r="M18" s="13">
        <f t="shared" si="0"/>
        <v>517909</v>
      </c>
      <c r="O18" s="14"/>
      <c r="P18" s="14"/>
      <c r="Q18" s="14"/>
      <c r="R18" s="14"/>
      <c r="S18" s="14"/>
      <c r="T18" s="14"/>
      <c r="U18" s="14"/>
      <c r="V18" s="14"/>
      <c r="W18" s="14"/>
    </row>
    <row r="19" spans="1:23" x14ac:dyDescent="0.3">
      <c r="A19" s="27"/>
      <c r="B19" s="28"/>
      <c r="C19" s="28"/>
      <c r="D19" s="28"/>
      <c r="E19" s="28"/>
      <c r="F19" s="28"/>
      <c r="G19" s="28"/>
      <c r="H19" s="28"/>
      <c r="I19" s="28"/>
      <c r="J19" s="28"/>
      <c r="K19" s="28"/>
      <c r="L19" s="28"/>
      <c r="M19" s="13"/>
      <c r="O19" s="14"/>
      <c r="P19" s="14"/>
      <c r="Q19" s="14"/>
      <c r="R19" s="14"/>
      <c r="S19" s="14"/>
      <c r="T19" s="14"/>
      <c r="U19" s="14"/>
      <c r="V19" s="14"/>
      <c r="W19" s="14"/>
    </row>
    <row r="20" spans="1:23" ht="33" x14ac:dyDescent="0.3">
      <c r="A20" s="29" t="s">
        <v>28</v>
      </c>
      <c r="B20" s="9">
        <v>2600332</v>
      </c>
      <c r="C20" s="10">
        <v>126831</v>
      </c>
      <c r="D20" s="9">
        <v>148966</v>
      </c>
      <c r="E20" s="9">
        <v>408518</v>
      </c>
      <c r="F20" s="9">
        <v>5801788</v>
      </c>
      <c r="G20" s="12">
        <v>2344996</v>
      </c>
      <c r="H20" s="9">
        <v>1533963</v>
      </c>
      <c r="I20" s="9">
        <v>698785</v>
      </c>
      <c r="J20" s="9">
        <v>23726</v>
      </c>
      <c r="K20" s="9">
        <v>101755</v>
      </c>
      <c r="L20" s="9">
        <v>0</v>
      </c>
      <c r="M20" s="13">
        <f t="shared" si="0"/>
        <v>13789660</v>
      </c>
      <c r="O20" s="14"/>
      <c r="P20" s="14"/>
      <c r="Q20" s="14"/>
      <c r="R20" s="14"/>
      <c r="S20" s="14"/>
      <c r="T20" s="14"/>
      <c r="U20" s="14"/>
      <c r="V20" s="14"/>
      <c r="W20" s="14"/>
    </row>
    <row r="21" spans="1:23" x14ac:dyDescent="0.3">
      <c r="A21" s="27"/>
      <c r="B21" s="9"/>
      <c r="C21" s="10"/>
      <c r="D21" s="9"/>
      <c r="E21" s="9"/>
      <c r="F21" s="9"/>
      <c r="G21" s="12"/>
      <c r="H21" s="9"/>
      <c r="I21" s="9"/>
      <c r="J21" s="9"/>
      <c r="K21" s="9"/>
      <c r="L21" s="9"/>
      <c r="M21" s="13"/>
      <c r="O21" s="14"/>
      <c r="P21" s="14"/>
      <c r="Q21" s="14"/>
      <c r="R21" s="14"/>
      <c r="S21" s="14"/>
      <c r="T21" s="14"/>
      <c r="U21" s="14"/>
      <c r="V21" s="14"/>
      <c r="W21" s="14"/>
    </row>
    <row r="22" spans="1:23" ht="33" x14ac:dyDescent="0.3">
      <c r="A22" s="25" t="s">
        <v>29</v>
      </c>
      <c r="B22" s="9">
        <v>22307</v>
      </c>
      <c r="C22" s="10">
        <v>0</v>
      </c>
      <c r="D22" s="9">
        <v>19189</v>
      </c>
      <c r="E22" s="9">
        <v>0</v>
      </c>
      <c r="F22" s="9">
        <v>529212</v>
      </c>
      <c r="G22" s="12">
        <v>335873</v>
      </c>
      <c r="H22" s="9">
        <v>205721</v>
      </c>
      <c r="I22" s="9">
        <v>466128</v>
      </c>
      <c r="J22" s="9">
        <v>0</v>
      </c>
      <c r="K22" s="9">
        <v>18240</v>
      </c>
      <c r="L22" s="9">
        <v>0</v>
      </c>
      <c r="M22" s="13">
        <f t="shared" si="0"/>
        <v>1596670</v>
      </c>
      <c r="O22" s="14"/>
      <c r="P22" s="14"/>
      <c r="Q22" s="14"/>
      <c r="R22" s="14"/>
      <c r="S22" s="14"/>
      <c r="T22" s="14"/>
      <c r="U22" s="14"/>
      <c r="V22" s="14"/>
      <c r="W22" s="14"/>
    </row>
    <row r="23" spans="1:23" ht="34.799999999999997" x14ac:dyDescent="0.3">
      <c r="A23" s="30" t="s">
        <v>30</v>
      </c>
      <c r="B23" s="31"/>
      <c r="C23" s="31"/>
      <c r="D23" s="31"/>
      <c r="E23" s="31"/>
      <c r="F23" s="31"/>
      <c r="G23" s="31"/>
      <c r="H23" s="31"/>
      <c r="I23" s="31"/>
      <c r="J23" s="31"/>
      <c r="K23" s="31"/>
      <c r="L23" s="31"/>
      <c r="M23" s="30"/>
      <c r="N23" s="32"/>
      <c r="O23" s="14"/>
      <c r="P23" s="14"/>
      <c r="Q23" s="14"/>
      <c r="R23" s="14"/>
      <c r="S23" s="14"/>
      <c r="T23" s="14"/>
      <c r="U23" s="14"/>
      <c r="V23" s="14"/>
      <c r="W23" s="14"/>
    </row>
    <row r="24" spans="1:23" x14ac:dyDescent="0.3">
      <c r="A24" s="33" t="s">
        <v>31</v>
      </c>
      <c r="B24" s="9">
        <v>96276</v>
      </c>
      <c r="C24" s="10">
        <v>16602</v>
      </c>
      <c r="D24" s="9">
        <v>12923</v>
      </c>
      <c r="E24" s="9">
        <v>19764</v>
      </c>
      <c r="F24" s="9">
        <v>63698</v>
      </c>
      <c r="G24" s="12">
        <v>73205.221040000004</v>
      </c>
      <c r="H24" s="9">
        <v>157808</v>
      </c>
      <c r="I24" s="10">
        <v>12685</v>
      </c>
      <c r="J24" s="10">
        <v>600</v>
      </c>
      <c r="K24" s="10">
        <v>4541</v>
      </c>
      <c r="L24" s="10">
        <v>0</v>
      </c>
      <c r="M24" s="13">
        <f>SUM(B24:L24)</f>
        <v>458102.22103999997</v>
      </c>
      <c r="N24" s="32"/>
      <c r="O24" s="14"/>
      <c r="P24" s="14"/>
      <c r="Q24" s="14"/>
      <c r="R24" s="14"/>
      <c r="S24" s="14"/>
      <c r="T24" s="14"/>
      <c r="U24" s="14"/>
      <c r="V24" s="14"/>
      <c r="W24" s="14"/>
    </row>
    <row r="25" spans="1:23" x14ac:dyDescent="0.3">
      <c r="A25" s="34" t="s">
        <v>32</v>
      </c>
      <c r="B25" s="9">
        <v>5536</v>
      </c>
      <c r="C25" s="10">
        <v>0</v>
      </c>
      <c r="D25" s="9">
        <v>2436</v>
      </c>
      <c r="E25" s="9">
        <v>8155</v>
      </c>
      <c r="F25" s="9">
        <v>18446</v>
      </c>
      <c r="G25" s="12">
        <v>12471.84575</v>
      </c>
      <c r="H25" s="9">
        <v>43351</v>
      </c>
      <c r="I25" s="10">
        <v>900</v>
      </c>
      <c r="J25" s="10">
        <v>0</v>
      </c>
      <c r="K25" s="10"/>
      <c r="L25" s="10">
        <v>0</v>
      </c>
      <c r="M25" s="13">
        <f t="shared" ref="M25:M31" si="1">SUM(B25:L25)</f>
        <v>91295.845750000008</v>
      </c>
      <c r="O25" s="14"/>
      <c r="P25" s="14"/>
      <c r="Q25" s="14"/>
      <c r="R25" s="14"/>
      <c r="S25" s="14"/>
      <c r="T25" s="14"/>
      <c r="U25" s="14"/>
      <c r="V25" s="14"/>
      <c r="W25" s="14"/>
    </row>
    <row r="26" spans="1:23" x14ac:dyDescent="0.3">
      <c r="A26" s="29" t="s">
        <v>33</v>
      </c>
      <c r="B26" s="35">
        <v>68458</v>
      </c>
      <c r="C26" s="35">
        <v>16602</v>
      </c>
      <c r="D26" s="35">
        <v>10286</v>
      </c>
      <c r="E26" s="35">
        <v>6179</v>
      </c>
      <c r="F26" s="35">
        <v>27511</v>
      </c>
      <c r="G26" s="35">
        <v>51808.418120000002</v>
      </c>
      <c r="H26" s="35">
        <v>106821</v>
      </c>
      <c r="I26" s="35">
        <v>11785</v>
      </c>
      <c r="J26" s="35">
        <v>7433</v>
      </c>
      <c r="K26" s="35">
        <v>4541</v>
      </c>
      <c r="L26" s="35">
        <v>0</v>
      </c>
      <c r="M26" s="13">
        <f t="shared" si="1"/>
        <v>311424.41811999999</v>
      </c>
      <c r="O26" s="14"/>
      <c r="P26" s="14"/>
      <c r="Q26" s="14"/>
      <c r="R26" s="14"/>
      <c r="S26" s="14"/>
      <c r="T26" s="14"/>
      <c r="U26" s="14"/>
      <c r="V26" s="14"/>
      <c r="W26" s="14"/>
    </row>
    <row r="27" spans="1:23" x14ac:dyDescent="0.3">
      <c r="A27" s="29" t="s">
        <v>34</v>
      </c>
      <c r="B27" s="10">
        <v>22282</v>
      </c>
      <c r="C27" s="10">
        <v>0</v>
      </c>
      <c r="D27" s="9">
        <v>201</v>
      </c>
      <c r="E27" s="10">
        <v>5430</v>
      </c>
      <c r="F27" s="9">
        <v>17741</v>
      </c>
      <c r="G27" s="12">
        <v>8924.9571699999997</v>
      </c>
      <c r="H27" s="9">
        <v>7636</v>
      </c>
      <c r="I27" s="10">
        <v>0</v>
      </c>
      <c r="J27" s="10">
        <v>0</v>
      </c>
      <c r="K27" s="10"/>
      <c r="L27" s="10">
        <v>0</v>
      </c>
      <c r="M27" s="13">
        <f t="shared" si="1"/>
        <v>62214.957170000001</v>
      </c>
      <c r="O27" s="14"/>
      <c r="P27" s="14"/>
      <c r="Q27" s="14"/>
      <c r="R27" s="14"/>
      <c r="S27" s="14"/>
      <c r="T27" s="14"/>
      <c r="U27" s="14"/>
      <c r="V27" s="14"/>
      <c r="W27" s="14"/>
    </row>
    <row r="28" spans="1:23" x14ac:dyDescent="0.3">
      <c r="A28" s="36" t="s">
        <v>35</v>
      </c>
      <c r="B28" s="10">
        <v>68849</v>
      </c>
      <c r="C28" s="10">
        <v>0</v>
      </c>
      <c r="D28" s="9">
        <v>1080</v>
      </c>
      <c r="E28" s="10">
        <v>3188</v>
      </c>
      <c r="F28" s="9">
        <v>204547</v>
      </c>
      <c r="G28" s="12">
        <v>140786.07235999999</v>
      </c>
      <c r="H28" s="9">
        <v>17227</v>
      </c>
      <c r="I28" s="10">
        <v>0</v>
      </c>
      <c r="J28" s="10">
        <v>0</v>
      </c>
      <c r="K28" s="10"/>
      <c r="L28" s="10">
        <v>0</v>
      </c>
      <c r="M28" s="13">
        <f t="shared" si="1"/>
        <v>435677.07235999999</v>
      </c>
      <c r="O28" s="14"/>
      <c r="P28" s="14"/>
      <c r="Q28" s="14"/>
      <c r="R28" s="14"/>
      <c r="S28" s="14"/>
      <c r="T28" s="14"/>
      <c r="U28" s="14"/>
      <c r="V28" s="14"/>
      <c r="W28" s="14"/>
    </row>
    <row r="29" spans="1:23" x14ac:dyDescent="0.3">
      <c r="A29" s="34" t="s">
        <v>32</v>
      </c>
      <c r="B29" s="10">
        <v>11313</v>
      </c>
      <c r="C29" s="10">
        <v>0</v>
      </c>
      <c r="D29" s="9">
        <v>1080</v>
      </c>
      <c r="E29" s="10">
        <v>0</v>
      </c>
      <c r="F29" s="9">
        <v>20916</v>
      </c>
      <c r="G29" s="12">
        <v>10000</v>
      </c>
      <c r="H29" s="9">
        <v>100</v>
      </c>
      <c r="I29" s="10">
        <v>0</v>
      </c>
      <c r="J29" s="10">
        <v>0</v>
      </c>
      <c r="K29" s="10"/>
      <c r="L29" s="10">
        <v>0</v>
      </c>
      <c r="M29" s="13">
        <f t="shared" si="1"/>
        <v>43409</v>
      </c>
      <c r="O29" s="14"/>
      <c r="P29" s="14"/>
      <c r="Q29" s="14"/>
      <c r="R29" s="14"/>
      <c r="S29" s="14"/>
      <c r="T29" s="14"/>
      <c r="U29" s="14"/>
      <c r="V29" s="14"/>
      <c r="W29" s="14"/>
    </row>
    <row r="30" spans="1:23" ht="18" customHeight="1" x14ac:dyDescent="0.3">
      <c r="A30" s="29" t="s">
        <v>33</v>
      </c>
      <c r="B30" s="35">
        <v>18657</v>
      </c>
      <c r="C30" s="35">
        <v>0</v>
      </c>
      <c r="D30" s="35">
        <v>0</v>
      </c>
      <c r="E30" s="35">
        <v>2100</v>
      </c>
      <c r="F30" s="35">
        <v>121816</v>
      </c>
      <c r="G30" s="35">
        <v>99601.171659999993</v>
      </c>
      <c r="H30" s="35">
        <v>10890</v>
      </c>
      <c r="I30" s="35">
        <v>0</v>
      </c>
      <c r="J30" s="35">
        <v>0</v>
      </c>
      <c r="K30" s="35"/>
      <c r="L30" s="35">
        <v>0</v>
      </c>
      <c r="M30" s="13">
        <f t="shared" si="1"/>
        <v>253064.17165999999</v>
      </c>
      <c r="O30" s="14"/>
      <c r="P30" s="14"/>
      <c r="Q30" s="14"/>
      <c r="R30" s="14"/>
      <c r="S30" s="14"/>
      <c r="T30" s="14"/>
      <c r="U30" s="14"/>
      <c r="V30" s="14"/>
      <c r="W30" s="14"/>
    </row>
    <row r="31" spans="1:23" ht="18.75" customHeight="1" x14ac:dyDescent="0.3">
      <c r="A31" s="29" t="s">
        <v>34</v>
      </c>
      <c r="B31" s="10">
        <v>38879</v>
      </c>
      <c r="C31" s="10">
        <v>0</v>
      </c>
      <c r="D31" s="10">
        <v>0</v>
      </c>
      <c r="E31" s="10">
        <v>1088</v>
      </c>
      <c r="F31" s="10">
        <v>61815</v>
      </c>
      <c r="G31" s="10">
        <v>31184.900699999998</v>
      </c>
      <c r="H31" s="37">
        <v>6237</v>
      </c>
      <c r="I31" s="10">
        <v>0</v>
      </c>
      <c r="J31" s="10">
        <v>0</v>
      </c>
      <c r="K31" s="10"/>
      <c r="L31" s="10">
        <v>0</v>
      </c>
      <c r="M31" s="13">
        <f t="shared" si="1"/>
        <v>139203.9007</v>
      </c>
      <c r="O31" s="14"/>
      <c r="P31" s="14"/>
      <c r="Q31" s="14"/>
      <c r="R31" s="14"/>
      <c r="S31" s="14"/>
      <c r="T31" s="14"/>
      <c r="U31" s="14"/>
      <c r="V31" s="14"/>
      <c r="W31" s="14"/>
    </row>
    <row r="32" spans="1:23" ht="33" x14ac:dyDescent="0.3">
      <c r="A32" s="30" t="s">
        <v>36</v>
      </c>
      <c r="B32" s="31"/>
      <c r="C32" s="31"/>
      <c r="D32" s="31"/>
      <c r="E32" s="31"/>
      <c r="F32" s="31"/>
      <c r="G32" s="31"/>
      <c r="H32" s="31"/>
      <c r="I32" s="31"/>
      <c r="J32" s="31"/>
      <c r="K32" s="31"/>
      <c r="L32" s="31"/>
      <c r="M32" s="31"/>
      <c r="O32" s="14"/>
      <c r="P32" s="14"/>
      <c r="Q32" s="14"/>
      <c r="R32" s="14"/>
      <c r="S32" s="14"/>
      <c r="T32" s="14"/>
      <c r="U32" s="14"/>
      <c r="V32" s="14"/>
      <c r="W32" s="14"/>
    </row>
    <row r="33" spans="1:23" ht="18" customHeight="1" x14ac:dyDescent="0.3">
      <c r="A33" s="29" t="s">
        <v>20</v>
      </c>
      <c r="B33" s="11">
        <v>125065</v>
      </c>
      <c r="C33" s="11">
        <v>570</v>
      </c>
      <c r="D33" s="11">
        <v>2651</v>
      </c>
      <c r="E33" s="10">
        <v>3987</v>
      </c>
      <c r="F33" s="10">
        <v>152879</v>
      </c>
      <c r="G33" s="10">
        <v>150919.79545999999</v>
      </c>
      <c r="H33" s="37">
        <v>61330</v>
      </c>
      <c r="I33" s="11">
        <v>0</v>
      </c>
      <c r="J33" s="11">
        <v>0</v>
      </c>
      <c r="K33" s="11">
        <v>0</v>
      </c>
      <c r="L33" s="11">
        <v>0</v>
      </c>
      <c r="M33" s="13">
        <f>SUM(B33:L33)</f>
        <v>497401.79545999999</v>
      </c>
      <c r="O33" s="14"/>
      <c r="P33" s="14"/>
      <c r="Q33" s="14"/>
      <c r="R33" s="14"/>
      <c r="S33" s="14"/>
      <c r="T33" s="14"/>
      <c r="U33" s="14"/>
      <c r="V33" s="14"/>
      <c r="W33" s="14"/>
    </row>
    <row r="34" spans="1:23" ht="18" customHeight="1" x14ac:dyDescent="0.3">
      <c r="A34" s="29" t="s">
        <v>21</v>
      </c>
      <c r="B34" s="35">
        <v>5669</v>
      </c>
      <c r="C34" s="35">
        <v>0</v>
      </c>
      <c r="D34" s="35">
        <v>2056</v>
      </c>
      <c r="E34" s="35">
        <v>2232</v>
      </c>
      <c r="F34" s="35">
        <v>23186</v>
      </c>
      <c r="G34" s="35">
        <v>29900.01744</v>
      </c>
      <c r="H34" s="35">
        <v>39833</v>
      </c>
      <c r="I34" s="35">
        <v>0</v>
      </c>
      <c r="J34" s="35">
        <v>0</v>
      </c>
      <c r="K34" s="35">
        <v>0</v>
      </c>
      <c r="L34" s="35">
        <v>102559</v>
      </c>
      <c r="M34" s="13">
        <f t="shared" ref="M34:M38" si="2">SUM(B34:L34)</f>
        <v>205435.01744</v>
      </c>
      <c r="O34" s="14"/>
      <c r="P34" s="14"/>
      <c r="Q34" s="14"/>
      <c r="R34" s="14"/>
      <c r="S34" s="14"/>
      <c r="T34" s="14"/>
      <c r="U34" s="14"/>
      <c r="V34" s="14"/>
      <c r="W34" s="14"/>
    </row>
    <row r="35" spans="1:23" ht="18" customHeight="1" x14ac:dyDescent="0.3">
      <c r="A35" s="29" t="s">
        <v>22</v>
      </c>
      <c r="B35" s="10">
        <v>9690</v>
      </c>
      <c r="C35" s="10">
        <v>519</v>
      </c>
      <c r="D35" s="10">
        <v>2215</v>
      </c>
      <c r="E35" s="10">
        <v>1705</v>
      </c>
      <c r="F35" s="10">
        <v>2013</v>
      </c>
      <c r="G35" s="10">
        <v>24485.092270000001</v>
      </c>
      <c r="H35" s="11">
        <v>5766</v>
      </c>
      <c r="I35" s="10">
        <v>0</v>
      </c>
      <c r="J35" s="10">
        <v>0</v>
      </c>
      <c r="K35" s="10">
        <v>70</v>
      </c>
      <c r="L35" s="10">
        <v>0</v>
      </c>
      <c r="M35" s="13">
        <f t="shared" si="2"/>
        <v>46463.092270000001</v>
      </c>
      <c r="O35" s="14"/>
      <c r="P35" s="14"/>
      <c r="Q35" s="14"/>
      <c r="R35" s="14"/>
      <c r="S35" s="14"/>
      <c r="T35" s="14"/>
      <c r="U35" s="14"/>
      <c r="V35" s="14"/>
      <c r="W35" s="14"/>
    </row>
    <row r="36" spans="1:23" x14ac:dyDescent="0.3">
      <c r="A36" s="18" t="s">
        <v>23</v>
      </c>
      <c r="B36" s="10">
        <v>3592</v>
      </c>
      <c r="C36" s="10">
        <v>519</v>
      </c>
      <c r="D36" s="10">
        <v>909</v>
      </c>
      <c r="E36" s="10">
        <v>1637</v>
      </c>
      <c r="F36" s="10">
        <v>625</v>
      </c>
      <c r="G36" s="10">
        <v>5251.6869999999999</v>
      </c>
      <c r="H36" s="11">
        <v>1127</v>
      </c>
      <c r="I36" s="10">
        <v>0</v>
      </c>
      <c r="J36" s="10">
        <v>0</v>
      </c>
      <c r="K36" s="10">
        <v>0</v>
      </c>
      <c r="L36" s="10">
        <v>0</v>
      </c>
      <c r="M36" s="13">
        <f t="shared" si="2"/>
        <v>13660.687</v>
      </c>
      <c r="O36" s="14"/>
      <c r="P36" s="14"/>
      <c r="Q36" s="14"/>
      <c r="R36" s="14"/>
      <c r="S36" s="14"/>
      <c r="T36" s="14"/>
      <c r="U36" s="14"/>
      <c r="V36" s="14"/>
      <c r="W36" s="14"/>
    </row>
    <row r="37" spans="1:23" ht="31.2" x14ac:dyDescent="0.3">
      <c r="A37" s="18" t="s">
        <v>24</v>
      </c>
      <c r="B37" s="11">
        <v>0</v>
      </c>
      <c r="C37" s="11">
        <v>0</v>
      </c>
      <c r="D37" s="11">
        <v>0</v>
      </c>
      <c r="E37" s="10">
        <v>0</v>
      </c>
      <c r="F37" s="10">
        <v>0</v>
      </c>
      <c r="G37" s="10">
        <v>13833.86671</v>
      </c>
      <c r="H37" s="11">
        <v>0</v>
      </c>
      <c r="I37" s="11">
        <v>0</v>
      </c>
      <c r="J37" s="11">
        <v>0</v>
      </c>
      <c r="K37" s="11">
        <v>0</v>
      </c>
      <c r="L37" s="11">
        <v>0</v>
      </c>
      <c r="M37" s="13">
        <f t="shared" si="2"/>
        <v>13833.86671</v>
      </c>
      <c r="O37" s="14"/>
      <c r="P37" s="14"/>
      <c r="Q37" s="14"/>
      <c r="R37" s="14"/>
      <c r="S37" s="14"/>
      <c r="T37" s="14"/>
      <c r="U37" s="14"/>
      <c r="V37" s="14"/>
      <c r="W37" s="14"/>
    </row>
    <row r="38" spans="1:23" x14ac:dyDescent="0.3">
      <c r="A38" s="18" t="s">
        <v>25</v>
      </c>
      <c r="B38" s="38">
        <v>1393</v>
      </c>
      <c r="C38" s="38">
        <v>0</v>
      </c>
      <c r="D38" s="38">
        <v>974</v>
      </c>
      <c r="E38" s="39">
        <v>0</v>
      </c>
      <c r="F38" s="10">
        <v>1388</v>
      </c>
      <c r="G38" s="10">
        <v>5399.5385600000009</v>
      </c>
      <c r="H38" s="11">
        <v>3032</v>
      </c>
      <c r="I38" s="38">
        <v>0</v>
      </c>
      <c r="J38" s="38">
        <v>0</v>
      </c>
      <c r="K38" s="38">
        <v>70</v>
      </c>
      <c r="L38" s="38">
        <v>0</v>
      </c>
      <c r="M38" s="13">
        <f t="shared" si="2"/>
        <v>12256.538560000001</v>
      </c>
      <c r="O38" s="14"/>
      <c r="P38" s="14"/>
      <c r="Q38" s="14"/>
      <c r="R38" s="14"/>
      <c r="S38" s="14"/>
      <c r="T38" s="14"/>
      <c r="U38" s="14"/>
      <c r="V38" s="14"/>
      <c r="W38" s="14"/>
    </row>
    <row r="39" spans="1:23" x14ac:dyDescent="0.3">
      <c r="A39" s="18" t="s">
        <v>26</v>
      </c>
      <c r="B39" s="38">
        <v>2199</v>
      </c>
      <c r="C39" s="38">
        <v>0</v>
      </c>
      <c r="D39" s="38">
        <v>332</v>
      </c>
      <c r="E39" s="39">
        <v>68</v>
      </c>
      <c r="F39" s="10">
        <v>0</v>
      </c>
      <c r="G39" s="10"/>
      <c r="H39" s="11">
        <v>1607</v>
      </c>
      <c r="I39" s="11">
        <v>0</v>
      </c>
      <c r="J39" s="11">
        <v>0</v>
      </c>
      <c r="K39" s="11">
        <v>0</v>
      </c>
      <c r="L39" s="11">
        <v>0</v>
      </c>
      <c r="M39" s="13">
        <f>SUM(B39:L39)</f>
        <v>4206</v>
      </c>
      <c r="O39" s="14"/>
      <c r="P39" s="14"/>
      <c r="Q39" s="14"/>
      <c r="R39" s="14"/>
      <c r="S39" s="14"/>
      <c r="T39" s="14"/>
      <c r="U39" s="14"/>
      <c r="V39" s="14"/>
      <c r="W39" s="14"/>
    </row>
    <row r="40" spans="1:23" ht="29.55" customHeight="1" x14ac:dyDescent="0.3">
      <c r="A40" s="15" t="s">
        <v>37</v>
      </c>
      <c r="B40" s="22"/>
      <c r="C40" s="22"/>
      <c r="D40" s="22"/>
      <c r="E40" s="22"/>
      <c r="F40" s="22"/>
      <c r="G40" s="22"/>
      <c r="H40" s="22"/>
      <c r="I40" s="22"/>
      <c r="J40" s="22"/>
      <c r="K40" s="22"/>
      <c r="L40" s="22"/>
      <c r="M40" s="15"/>
      <c r="O40" s="14"/>
      <c r="P40" s="14"/>
      <c r="Q40" s="14"/>
      <c r="R40" s="14"/>
      <c r="S40" s="14"/>
      <c r="T40" s="14"/>
      <c r="U40" s="14"/>
      <c r="V40" s="14"/>
      <c r="W40" s="14"/>
    </row>
    <row r="41" spans="1:23" x14ac:dyDescent="0.3">
      <c r="A41" s="40" t="s">
        <v>38</v>
      </c>
      <c r="B41" s="11">
        <v>0</v>
      </c>
      <c r="C41" s="11">
        <v>0</v>
      </c>
      <c r="D41" s="11">
        <v>145</v>
      </c>
      <c r="E41" s="10">
        <v>0</v>
      </c>
      <c r="F41" s="10">
        <v>1308</v>
      </c>
      <c r="G41" s="10">
        <v>2298</v>
      </c>
      <c r="H41" s="11">
        <v>1455</v>
      </c>
      <c r="I41" s="11">
        <v>0</v>
      </c>
      <c r="J41" s="11">
        <v>0</v>
      </c>
      <c r="K41" s="11">
        <v>0</v>
      </c>
      <c r="L41" s="11">
        <v>0</v>
      </c>
      <c r="M41" s="13">
        <f>SUM(B41:L41)</f>
        <v>5206</v>
      </c>
      <c r="O41" s="14"/>
      <c r="P41" s="14"/>
      <c r="Q41" s="14"/>
      <c r="R41" s="14"/>
      <c r="S41" s="14"/>
      <c r="T41" s="14"/>
      <c r="U41" s="14"/>
      <c r="V41" s="14"/>
      <c r="W41" s="14"/>
    </row>
    <row r="42" spans="1:23" x14ac:dyDescent="0.3">
      <c r="A42" s="40" t="s">
        <v>39</v>
      </c>
      <c r="B42" s="11">
        <v>0</v>
      </c>
      <c r="C42" s="11">
        <v>0</v>
      </c>
      <c r="D42" s="11">
        <v>5345</v>
      </c>
      <c r="E42" s="10">
        <v>0</v>
      </c>
      <c r="F42" s="10">
        <v>109364</v>
      </c>
      <c r="G42" s="10">
        <v>144078.80040000004</v>
      </c>
      <c r="H42" s="11">
        <v>54070</v>
      </c>
      <c r="I42" s="11">
        <v>0</v>
      </c>
      <c r="J42" s="11">
        <v>0</v>
      </c>
      <c r="K42" s="11">
        <v>0</v>
      </c>
      <c r="L42" s="11">
        <v>0</v>
      </c>
      <c r="M42" s="13">
        <f t="shared" ref="M42:M43" si="3">SUM(B42:L42)</f>
        <v>312857.80040000007</v>
      </c>
      <c r="O42" s="14"/>
      <c r="P42" s="14"/>
      <c r="Q42" s="14"/>
      <c r="R42" s="14"/>
      <c r="S42" s="14"/>
      <c r="T42" s="14"/>
      <c r="U42" s="14"/>
      <c r="V42" s="14"/>
      <c r="W42" s="14"/>
    </row>
    <row r="43" spans="1:23" x14ac:dyDescent="0.3">
      <c r="A43" s="40" t="s">
        <v>40</v>
      </c>
      <c r="B43" s="11">
        <v>0</v>
      </c>
      <c r="C43" s="11">
        <v>0</v>
      </c>
      <c r="D43" s="11">
        <v>5345</v>
      </c>
      <c r="E43" s="11">
        <v>0</v>
      </c>
      <c r="F43" s="11">
        <v>86339</v>
      </c>
      <c r="G43" s="11">
        <v>109599.5085499999</v>
      </c>
      <c r="H43" s="11">
        <v>40610</v>
      </c>
      <c r="I43" s="11">
        <v>0</v>
      </c>
      <c r="J43" s="11">
        <v>0</v>
      </c>
      <c r="K43" s="11">
        <v>0</v>
      </c>
      <c r="L43" s="11">
        <v>0</v>
      </c>
      <c r="M43" s="13">
        <f t="shared" si="3"/>
        <v>241893.50854999991</v>
      </c>
    </row>
    <row r="44" spans="1:23" x14ac:dyDescent="0.3">
      <c r="A44" s="41"/>
      <c r="B44" s="42"/>
      <c r="C44" s="42"/>
      <c r="D44" s="42"/>
      <c r="E44" s="42"/>
      <c r="F44" s="42"/>
      <c r="G44" s="7"/>
      <c r="H44" s="42"/>
      <c r="I44" s="42"/>
      <c r="J44" s="42"/>
      <c r="K44" s="42"/>
      <c r="L44" s="42"/>
      <c r="M44" s="43"/>
    </row>
    <row r="45" spans="1:23" x14ac:dyDescent="0.3">
      <c r="A45" s="41"/>
      <c r="B45" s="42"/>
      <c r="C45" s="42"/>
      <c r="D45" s="42"/>
      <c r="E45" s="42"/>
      <c r="F45" s="42"/>
      <c r="G45" s="7"/>
      <c r="H45" s="42"/>
      <c r="I45" s="42"/>
      <c r="J45" s="42"/>
      <c r="K45" s="42"/>
      <c r="L45" s="42"/>
      <c r="M45" s="43"/>
    </row>
    <row r="46" spans="1:23" s="45" customFormat="1" ht="14.4" x14ac:dyDescent="0.3">
      <c r="A46" s="44" t="s">
        <v>41</v>
      </c>
    </row>
    <row r="47" spans="1:23" ht="27.75" customHeight="1" x14ac:dyDescent="0.3">
      <c r="A47" s="46" t="s">
        <v>42</v>
      </c>
      <c r="B47" s="47"/>
      <c r="C47" s="47"/>
      <c r="D47" s="47"/>
      <c r="E47" s="47"/>
      <c r="F47" s="47"/>
      <c r="G47" s="47"/>
      <c r="H47" s="48"/>
      <c r="I47" s="47"/>
      <c r="J47" s="47"/>
      <c r="K47" s="47"/>
      <c r="L47" s="47"/>
      <c r="M47" s="47"/>
    </row>
    <row r="48" spans="1:23" ht="29.25" customHeight="1" x14ac:dyDescent="0.25">
      <c r="A48" s="49" t="s">
        <v>43</v>
      </c>
      <c r="B48" s="49"/>
      <c r="C48" s="49"/>
      <c r="D48" s="49"/>
      <c r="E48" s="49"/>
      <c r="F48" s="49"/>
      <c r="G48" s="49"/>
      <c r="H48" s="49"/>
      <c r="I48" s="49"/>
      <c r="J48" s="49"/>
      <c r="K48" s="49"/>
      <c r="L48" s="49"/>
      <c r="M48" s="49"/>
    </row>
    <row r="49" spans="1:13" ht="60" customHeight="1" x14ac:dyDescent="0.25">
      <c r="A49" s="49" t="s">
        <v>44</v>
      </c>
      <c r="B49" s="49"/>
      <c r="C49" s="49"/>
      <c r="D49" s="49"/>
      <c r="E49" s="49"/>
      <c r="F49" s="49"/>
      <c r="G49" s="49"/>
      <c r="H49" s="49"/>
      <c r="I49" s="49"/>
      <c r="J49" s="49"/>
      <c r="K49" s="49"/>
      <c r="L49" s="49"/>
      <c r="M49" s="49"/>
    </row>
    <row r="50" spans="1:13" ht="48.6" customHeight="1" x14ac:dyDescent="0.25">
      <c r="A50" s="49" t="s">
        <v>45</v>
      </c>
      <c r="B50" s="49"/>
      <c r="C50" s="49"/>
      <c r="D50" s="49"/>
      <c r="E50" s="49"/>
      <c r="F50" s="49"/>
      <c r="G50" s="49"/>
      <c r="H50" s="49"/>
      <c r="I50" s="49"/>
      <c r="J50" s="49"/>
      <c r="K50" s="49"/>
      <c r="L50" s="49"/>
      <c r="M50" s="49"/>
    </row>
    <row r="51" spans="1:13" ht="49.5" customHeight="1" x14ac:dyDescent="0.25">
      <c r="A51" s="49" t="s">
        <v>46</v>
      </c>
      <c r="B51" s="49"/>
      <c r="C51" s="49"/>
      <c r="D51" s="49"/>
      <c r="E51" s="49"/>
      <c r="F51" s="49"/>
      <c r="G51" s="49"/>
      <c r="H51" s="49"/>
      <c r="I51" s="49"/>
      <c r="J51" s="49"/>
      <c r="K51" s="49"/>
      <c r="L51" s="49"/>
      <c r="M51" s="49"/>
    </row>
    <row r="52" spans="1:13" ht="18.75" customHeight="1" x14ac:dyDescent="0.25">
      <c r="A52" s="49" t="s">
        <v>47</v>
      </c>
      <c r="B52" s="49"/>
      <c r="C52" s="49"/>
      <c r="D52" s="49"/>
      <c r="E52" s="49"/>
      <c r="F52" s="49"/>
      <c r="G52" s="49"/>
      <c r="H52" s="49"/>
      <c r="I52" s="49"/>
      <c r="J52" s="49"/>
      <c r="K52" s="49"/>
      <c r="L52" s="49"/>
      <c r="M52" s="49"/>
    </row>
    <row r="53" spans="1:13" ht="54" customHeight="1" x14ac:dyDescent="0.25">
      <c r="A53" s="50" t="s">
        <v>48</v>
      </c>
      <c r="B53" s="50"/>
      <c r="C53" s="50"/>
      <c r="D53" s="50"/>
      <c r="E53" s="50"/>
      <c r="F53" s="50"/>
      <c r="G53" s="50"/>
      <c r="H53" s="50"/>
      <c r="I53" s="50"/>
      <c r="J53" s="50"/>
      <c r="K53" s="50"/>
      <c r="L53" s="50"/>
      <c r="M53" s="50"/>
    </row>
  </sheetData>
  <mergeCells count="6">
    <mergeCell ref="A48:M48"/>
    <mergeCell ref="A49:M49"/>
    <mergeCell ref="A50:M50"/>
    <mergeCell ref="A51:M51"/>
    <mergeCell ref="A52:M52"/>
    <mergeCell ref="A53:M53"/>
  </mergeCells>
  <conditionalFormatting sqref="O3:W42">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Audra Prokopavičienė</cp:lastModifiedBy>
  <dcterms:created xsi:type="dcterms:W3CDTF">2023-05-08T08:36:44Z</dcterms:created>
  <dcterms:modified xsi:type="dcterms:W3CDTF">2023-05-08T08:58:02Z</dcterms:modified>
</cp:coreProperties>
</file>