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3/WEB'ui/"/>
    </mc:Choice>
  </mc:AlternateContent>
  <xr:revisionPtr revIDLastSave="9" documentId="8_{E19DC94C-63CF-4FCC-8C7B-E06BABC3C8CA}" xr6:coauthVersionLast="47" xr6:coauthVersionMax="47" xr10:uidLastSave="{52F78C39-226A-4C16-B839-23E829FE7837}"/>
  <bookViews>
    <workbookView xWindow="-108" yWindow="-108" windowWidth="23256" windowHeight="12576" xr2:uid="{1B7DB1D4-53D9-4D7C-9D35-41A84B7FDD2F}"/>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2" l="1"/>
  <c r="M24" i="2"/>
  <c r="M23" i="2"/>
  <c r="M22" i="2"/>
  <c r="M21" i="2"/>
  <c r="M20" i="2"/>
  <c r="M19" i="2"/>
  <c r="M18" i="2"/>
  <c r="M17" i="2"/>
  <c r="M16" i="2"/>
  <c r="M15" i="2"/>
  <c r="M14" i="2"/>
  <c r="M13" i="2"/>
  <c r="M12" i="2"/>
  <c r="M11" i="2"/>
  <c r="M10" i="2"/>
  <c r="M9" i="2"/>
  <c r="M8" i="2"/>
  <c r="M7" i="2"/>
  <c r="M24" i="1"/>
  <c r="M23" i="1"/>
  <c r="M22" i="1"/>
  <c r="M21" i="1"/>
  <c r="M20" i="1"/>
  <c r="M19" i="1"/>
  <c r="M18" i="1"/>
  <c r="M17" i="1"/>
  <c r="M16" i="1"/>
  <c r="M15" i="1"/>
  <c r="M14" i="1"/>
  <c r="M13" i="1"/>
  <c r="M12" i="1"/>
  <c r="M11" i="1"/>
  <c r="M10" i="1"/>
  <c r="M9" i="1"/>
  <c r="M8" i="1"/>
  <c r="M7" i="1"/>
  <c r="M6"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<sst xmlns="http://schemas.openxmlformats.org/spreadsheetml/2006/main" count="72" uniqueCount="65">
  <si>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</si>
  <si>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</si>
  <si>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</si>
  <si>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</si>
  <si>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</si>
  <si>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</si>
  <si>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</si>
  <si>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</si>
  <si>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</si>
  <si>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European Merchant Bank</t>
  </si>
  <si>
    <t>PayRay Bank</t>
  </si>
  <si>
    <t>Revolut Bank</t>
  </si>
  <si>
    <t>VISO</t>
  </si>
  <si>
    <t>Turtas</t>
  </si>
  <si>
    <t>Paskolos ir išankstiniai mokėjimai</t>
  </si>
  <si>
    <t>Tame tarpe valdžios sektoriaus institucijų paskolos ir išankstiniai mokėjimai</t>
  </si>
  <si>
    <t>Tame tarpe kitų finansų bendrovių paskolos ir išankstiniai mokėjimai</t>
  </si>
  <si>
    <t>Tame tarpe kredito įstaigų / institucijų paskolos ir išankstiniai mokėjimai</t>
  </si>
  <si>
    <t xml:space="preserve">Tame tarpe ne finansų bendrovių paskolos ir išankstiniai mokėjimai </t>
  </si>
  <si>
    <t>Tame tarpe namų ūkių paskolos ir išankstiniai mokėjimai</t>
  </si>
  <si>
    <t>Finansinė nuoma</t>
  </si>
  <si>
    <t>Įsipareigojimai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</si>
  <si>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</si>
  <si>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</si>
  <si>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</si>
  <si>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</si>
  <si>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</si>
  <si>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</si>
  <si>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</si>
  <si>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</si>
  <si>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</si>
  <si>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</si>
  <si>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</si>
  <si>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Pastaba: dėl metodologinių skirtumų, duomenys su 2014 ir ankstesniais metais nėra palyginami.</t>
  </si>
  <si>
    <t>! Nuo 2019 m. 01 mėn. 01 d. dėl vykdomų struktūrinių pokyčių, nebeteikiami Danske Bank A/S Lietuvos filialas duomenys.</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</si>
  <si>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</si>
  <si>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</si>
  <si>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</si>
  <si>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</si>
  <si>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</si>
  <si>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</si>
  <si>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</si>
  <si>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</si>
  <si>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</si>
  <si>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</si>
  <si>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Assets</t>
  </si>
  <si>
    <t>Loans and advances</t>
  </si>
  <si>
    <t>of which General governments</t>
  </si>
  <si>
    <t>of which Other financial corporations</t>
  </si>
  <si>
    <t>of which Credit institutions</t>
  </si>
  <si>
    <t>of which Non - financial corporations</t>
  </si>
  <si>
    <t>of which Households</t>
  </si>
  <si>
    <t>Finance leases</t>
  </si>
  <si>
    <t>Liabilities</t>
  </si>
  <si>
    <t>Deposits</t>
  </si>
  <si>
    <t>of which central banks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</si>
  <si>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</si>
  <si>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</si>
  <si>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</si>
  <si>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</si>
  <si>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</si>
  <si>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</si>
  <si>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</si>
  <si>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Bankų rodikliai I dalis, 2022 m. III ketv., tūkst.EUR</t>
  </si>
  <si>
    <t>Main Indicators of Banks I part, 2022 3Q,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</si>
</sst>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4"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
      <sz val="11"/>
      <color rgb="FF000000"/>
      <name val="Calibri"/>
      <family val="2"/>
    </font>
    <font>
      <sz val="10"/>
      <name val="Arial"/>
      <family val="2"/>
    </font>
    <font>
      <sz val="11"/>
      <color rgb="FF000000"/>
      <name val="Calibri"/>
      <family val="2"/>
      <charset val="186"/>
    </font>
    <font>
      <sz val="11"/>
      <name val="Calibri"/>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s>
  <borders count="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62">
    <xf numFmtId="0" fontId="0" fillId="0" borderId="0" xfId="0"/>
    <xf numFmtId="0" fontId="4" fillId="0" borderId="0" xfId="0" applyFont="1" applyAlignment="1">
      <alignment wrapText="1"/>
    </xf>
    <xf numFmtId="0" fontId="4" fillId="0" borderId="0" xfId="0" applyFont="1"/>
    <xf numFmtId="0" fontId="3" fillId="0" borderId="4" xfId="2" applyFont="1" applyBorder="1" applyAlignment="1">
      <alignment horizontal="center" vertical="center"/>
    </xf>
    <xf numFmtId="3" fontId="3" fillId="0" borderId="4" xfId="0" applyNumberFormat="1" applyFont="1" applyBorder="1" applyAlignment="1">
      <alignment horizontal="center" textRotation="90" wrapText="1"/>
    </xf>
    <xf numFmtId="3" fontId="3" fillId="2" borderId="4" xfId="0" applyNumberFormat="1" applyFont="1" applyFill="1" applyBorder="1" applyAlignment="1">
      <alignment horizontal="center" textRotation="90" wrapText="1"/>
    </xf>
    <xf numFmtId="0" fontId="5" fillId="0" borderId="4" xfId="0" applyFont="1" applyBorder="1"/>
    <xf numFmtId="0" fontId="3" fillId="0" borderId="4" xfId="2" applyFont="1" applyBorder="1" applyAlignment="1">
      <alignment horizontal="left" vertical="center"/>
    </xf>
    <xf numFmtId="3" fontId="5" fillId="0" borderId="4" xfId="0" applyNumberFormat="1" applyFont="1" applyBorder="1"/>
    <xf numFmtId="49" fontId="3" fillId="0" borderId="4" xfId="2" applyNumberFormat="1" applyFont="1" applyBorder="1" applyAlignment="1">
      <alignment wrapText="1"/>
    </xf>
    <xf numFmtId="3" fontId="5" fillId="0" borderId="0" xfId="1" applyNumberFormat="1" applyFont="1"/>
    <xf numFmtId="9" fontId="5" fillId="0" borderId="0" xfId="1" applyFont="1"/>
    <xf numFmtId="0" fontId="5" fillId="0" borderId="0" xfId="0" applyFont="1"/>
    <xf numFmtId="0" fontId="6" fillId="0" borderId="4" xfId="2" applyFont="1" applyBorder="1"/>
    <xf numFmtId="3" fontId="0" fillId="0" borderId="4" xfId="0" applyNumberFormat="1" applyBorder="1"/>
    <xf numFmtId="0" fontId="0" fillId="0" borderId="4" xfId="0" applyBorder="1"/>
    <xf numFmtId="0" fontId="6" fillId="0" borderId="4" xfId="2" applyFont="1" applyBorder="1" applyAlignment="1">
      <alignment horizontal="left"/>
    </xf>
    <xf numFmtId="0" fontId="3" fillId="0" borderId="4" xfId="2" applyFont="1" applyBorder="1"/>
    <xf numFmtId="0" fontId="6" fillId="0" borderId="4" xfId="2" applyFont="1" applyBorder="1" applyAlignment="1">
      <alignment horizontal="left" shrinkToFit="1"/>
    </xf>
    <xf numFmtId="0" fontId="6" fillId="0" borderId="4" xfId="2" applyFont="1" applyBorder="1" applyAlignment="1">
      <alignment horizontal="left" wrapText="1"/>
    </xf>
    <xf numFmtId="0" fontId="6" fillId="2" borderId="4" xfId="2" applyFont="1" applyFill="1" applyBorder="1"/>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xf numFmtId="0" fontId="6" fillId="0" borderId="0" xfId="0" applyFont="1"/>
    <xf numFmtId="0" fontId="7" fillId="2" borderId="0" xfId="0" applyFont="1" applyFill="1"/>
    <xf numFmtId="0" fontId="7" fillId="0" borderId="0" xfId="0" applyFont="1"/>
    <xf numFmtId="0" fontId="6" fillId="0" borderId="0" xfId="0" applyFont="1" applyAlignment="1">
      <alignment horizontal="left"/>
    </xf>
    <xf numFmtId="49" fontId="8" fillId="0" borderId="4" xfId="2" applyNumberFormat="1" applyFont="1" applyBorder="1" applyAlignment="1">
      <alignment wrapText="1"/>
    </xf>
    <xf numFmtId="0" fontId="9" fillId="0" borderId="4" xfId="2" applyFont="1" applyBorder="1"/>
    <xf numFmtId="0" fontId="9" fillId="0" borderId="4" xfId="2" applyFont="1" applyBorder="1" applyAlignment="1">
      <alignment horizontal="left"/>
    </xf>
    <xf numFmtId="0" fontId="8" fillId="0" borderId="4" xfId="2" applyFont="1" applyBorder="1"/>
    <xf numFmtId="49" fontId="9" fillId="0" borderId="4" xfId="2" applyNumberFormat="1" applyFont="1" applyBorder="1" applyAlignment="1">
      <alignment horizontal="left" shrinkToFit="1"/>
    </xf>
    <xf numFmtId="0" fontId="9" fillId="0" borderId="4" xfId="2" applyFont="1" applyBorder="1" applyAlignment="1">
      <alignment horizontal="left" wrapText="1"/>
    </xf>
    <xf numFmtId="0" fontId="0" fillId="0" borderId="0" xfId="0" applyAlignment="1">
      <alignment horizontal="right"/>
    </xf>
    <xf numFmtId="0" fontId="10" fillId="0" borderId="4" xfId="0" applyFont="1" applyBorder="1" applyAlignment="1">
      <alignment horizontal="right"/>
    </xf>
    <xf numFmtId="3" fontId="11" fillId="0" borderId="4" xfId="2" applyNumberFormat="1" applyFont="1" applyBorder="1" applyAlignment="1">
      <alignment horizontal="right"/>
    </xf>
    <xf numFmtId="0" fontId="10" fillId="0" borderId="4" xfId="0" applyFont="1" applyBorder="1"/>
    <xf numFmtId="3" fontId="11" fillId="2" borderId="4" xfId="2" applyNumberFormat="1" applyFont="1" applyFill="1" applyBorder="1" applyAlignment="1">
      <alignment horizontal="right"/>
    </xf>
    <xf numFmtId="0" fontId="12" fillId="0" borderId="4" xfId="0" applyFont="1" applyBorder="1" applyAlignment="1">
      <alignment horizontal="right"/>
    </xf>
    <xf numFmtId="3" fontId="4" fillId="0" borderId="4" xfId="0" applyNumberFormat="1" applyFont="1" applyBorder="1" applyAlignment="1">
      <alignment horizontal="right"/>
    </xf>
    <xf numFmtId="3" fontId="4" fillId="0" borderId="5" xfId="0" applyNumberFormat="1" applyFont="1" applyBorder="1" applyAlignment="1">
      <alignment horizontal="right"/>
    </xf>
    <xf numFmtId="0" fontId="6" fillId="3" borderId="4" xfId="2" applyFont="1" applyFill="1" applyBorder="1"/>
    <xf numFmtId="0" fontId="0" fillId="3" borderId="4" xfId="0" applyFill="1" applyBorder="1"/>
    <xf numFmtId="0" fontId="0" fillId="3" borderId="0" xfId="0" applyFill="1"/>
    <xf numFmtId="3" fontId="11" fillId="3" borderId="4" xfId="2" applyNumberFormat="1" applyFont="1" applyFill="1" applyBorder="1" applyAlignment="1">
      <alignment horizontal="right"/>
    </xf>
    <xf numFmtId="3" fontId="0" fillId="3" borderId="4" xfId="0" applyNumberFormat="1" applyFill="1" applyBorder="1"/>
    <xf numFmtId="0" fontId="10" fillId="3" borderId="4" xfId="0" applyFont="1" applyFill="1" applyBorder="1"/>
    <xf numFmtId="3" fontId="5" fillId="3" borderId="4" xfId="0" applyNumberFormat="1" applyFont="1" applyFill="1" applyBorder="1"/>
    <xf numFmtId="0" fontId="4" fillId="3" borderId="0" xfId="0" applyFont="1" applyFill="1"/>
    <xf numFmtId="0" fontId="0" fillId="4" borderId="4" xfId="0" applyFill="1" applyBorder="1"/>
    <xf numFmtId="0" fontId="13" fillId="3" borderId="4" xfId="0" applyFont="1" applyFill="1" applyBorder="1" applyAlignment="1">
      <alignment horizontal="right"/>
    </xf>
    <xf numFmtId="3" fontId="3" fillId="0" borderId="1" xfId="2" applyNumberFormat="1" applyFont="1" applyBorder="1" applyAlignment="1">
      <alignment horizontal="center" vertical="center" wrapText="1"/>
    </xf>
    <xf numFmtId="3" fontId="3" fillId="0" borderId="0" xfId="2" applyNumberFormat="1" applyFont="1" applyAlignment="1">
      <alignment horizontal="center" vertical="center" wrapText="1"/>
    </xf>
    <xf numFmtId="3" fontId="3" fillId="0" borderId="2"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0" fontId="6" fillId="0" borderId="0" xfId="0" applyFont="1" applyAlignment="1">
      <alignment horizontal="left"/>
    </xf>
  </cellXfs>
  <cellStyles count="3">
    <cellStyle name="Normal" xfId="0" builtinId="0"/>
    <cellStyle name="Normal 2" xfId="2" xr:uid="{6E9F2DCC-16A6-442D-B20D-9BCB778D7D1D}"/>
    <cellStyle name="Percent"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E59E-EC70-4951-BA39-433DD541CDA4}">
  <dimension ref="A1:T34"/>
  <sheetViews>
    <sheetView tabSelected="1" zoomScale="70" zoomScaleNormal="70" workbookViewId="0">
      <selection activeCell="U19" sqref="U19"/>
    </sheetView>
  </sheetViews>
  <sheetFormatPr defaultColWidth="9.21875" defaultRowHeight="14.4" x14ac:dyDescent="0.3"/>
  <cols>
    <col min="1" max="1" width="82" style="2" customWidth="1"/>
    <col min="2" max="2" width="17.44140625" style="2" hidden="1" customWidth="1"/>
    <col min="3" max="9" width="16.77734375" style="2" hidden="1" customWidth="1"/>
    <col min="10" max="12" width="13.21875" style="2" hidden="1" customWidth="1"/>
    <col min="13" max="13" width="15.77734375" style="2" customWidth="1"/>
    <col min="14" max="14" width="13.88671875" style="2" bestFit="1" customWidth="1"/>
    <col min="15" max="16384" width="9.21875" style="2"/>
  </cols>
  <sheetData>
    <row r="1" spans="1:20" ht="15" customHeight="1" x14ac:dyDescent="0.3">
      <c r="A1" s="57" t="s">
        <v>63</v>
      </c>
      <c r="B1" s="58"/>
      <c r="C1" s="58"/>
      <c r="D1" s="58"/>
      <c r="E1" s="58"/>
      <c r="F1" s="58"/>
      <c r="G1" s="58"/>
      <c r="H1" s="58"/>
      <c r="I1" s="58"/>
      <c r="J1" s="58"/>
      <c r="K1" s="58"/>
      <c r="L1" s="58"/>
      <c r="M1" s="1"/>
      <c r="N1" s="1"/>
      <c r="O1" s="1"/>
      <c r="P1" s="1"/>
      <c r="Q1" s="1"/>
      <c r="R1" s="1"/>
      <c r="S1" s="1"/>
      <c r="T1" s="1"/>
    </row>
    <row r="2" spans="1:20" x14ac:dyDescent="0.3">
      <c r="A2" s="57"/>
      <c r="B2" s="58"/>
      <c r="C2" s="58"/>
      <c r="D2" s="58"/>
      <c r="E2" s="58"/>
      <c r="F2" s="58"/>
      <c r="G2" s="58"/>
      <c r="H2" s="58"/>
      <c r="I2" s="58"/>
      <c r="J2" s="58"/>
      <c r="K2" s="58"/>
      <c r="L2" s="58"/>
      <c r="M2" s="1"/>
      <c r="N2" s="1"/>
      <c r="O2" s="1"/>
      <c r="P2" s="1"/>
      <c r="Q2" s="1"/>
      <c r="R2" s="1"/>
      <c r="S2" s="1"/>
      <c r="T2" s="1"/>
    </row>
    <row r="3" spans="1:20" x14ac:dyDescent="0.3">
      <c r="A3" s="57"/>
      <c r="B3" s="58"/>
      <c r="C3" s="58"/>
      <c r="D3" s="58"/>
      <c r="E3" s="58"/>
      <c r="F3" s="58"/>
      <c r="G3" s="58"/>
      <c r="H3" s="58"/>
      <c r="I3" s="58"/>
      <c r="J3" s="58"/>
      <c r="K3" s="58"/>
      <c r="L3" s="58"/>
      <c r="M3" s="1"/>
      <c r="N3" s="1"/>
      <c r="O3" s="1"/>
      <c r="P3" s="1"/>
      <c r="Q3" s="1"/>
      <c r="R3" s="1"/>
      <c r="S3" s="1"/>
      <c r="T3" s="1"/>
    </row>
    <row r="4" spans="1:20" x14ac:dyDescent="0.3">
      <c r="A4" s="59"/>
      <c r="B4" s="60"/>
      <c r="C4" s="60"/>
      <c r="D4" s="60"/>
      <c r="E4" s="60"/>
      <c r="F4" s="60"/>
      <c r="G4" s="60"/>
      <c r="H4" s="60"/>
      <c r="I4" s="60"/>
      <c r="J4" s="60"/>
      <c r="K4" s="60"/>
      <c r="L4" s="60"/>
      <c r="M4" s="1"/>
      <c r="N4" s="1"/>
      <c r="O4" s="1"/>
      <c r="P4" s="1"/>
      <c r="Q4" s="1"/>
      <c r="R4" s="1"/>
      <c r="S4" s="1"/>
      <c r="T4" s="1"/>
    </row>
    <row r="5" spans="1:20" ht="172.2" x14ac:dyDescent="0.3">
      <c r="A5" s="3" t="s">
        <v>0</v>
      </c>
      <c r="B5" s="4" t="s">
        <v>1</v>
      </c>
      <c r="C5" s="4" t="s">
        <v>2</v>
      </c>
      <c r="D5" s="4" t="s">
        <v>3</v>
      </c>
      <c r="E5" s="4" t="s">
        <v>4</v>
      </c>
      <c r="F5" s="5" t="s">
        <v>5</v>
      </c>
      <c r="G5" s="4" t="s">
        <v>6</v>
      </c>
      <c r="H5" s="4" t="s">
        <v>7</v>
      </c>
      <c r="I5" s="5" t="s">
        <v>8</v>
      </c>
      <c r="J5" s="5" t="s">
        <v>9</v>
      </c>
      <c r="K5" s="5" t="s">
        <v>10</v>
      </c>
      <c r="L5" s="5" t="s">
        <v>11</v>
      </c>
      <c r="M5" s="6" t="s">
        <v>12</v>
      </c>
    </row>
    <row r="6" spans="1:20" x14ac:dyDescent="0.3">
      <c r="A6" s="7" t="s">
        <v>13</v>
      </c>
      <c r="B6" s="15">
        <v>760845</v>
      </c>
      <c r="C6" s="39">
        <v>7269333</v>
      </c>
      <c r="D6" s="15">
        <v>228278</v>
      </c>
      <c r="E6" s="15">
        <v>412238</v>
      </c>
      <c r="F6" s="40">
        <v>1222952</v>
      </c>
      <c r="G6" s="15">
        <v>12033134</v>
      </c>
      <c r="H6" s="41">
        <v>16246417</v>
      </c>
      <c r="I6" s="14">
        <v>3967229</v>
      </c>
      <c r="J6" s="15">
        <v>105528</v>
      </c>
      <c r="K6" s="42">
        <v>299349</v>
      </c>
      <c r="L6" s="42">
        <v>8082849</v>
      </c>
      <c r="M6" s="8">
        <f>SUM(B6:L6)</f>
        <v>50628152</v>
      </c>
    </row>
    <row r="7" spans="1:20" s="12" customFormat="1" x14ac:dyDescent="0.3">
      <c r="A7" s="9" t="s">
        <v>14</v>
      </c>
      <c r="B7" s="15">
        <v>713420</v>
      </c>
      <c r="C7">
        <v>5448786</v>
      </c>
      <c r="D7" s="15">
        <v>133732</v>
      </c>
      <c r="E7" s="15">
        <v>267055</v>
      </c>
      <c r="F7" s="40">
        <v>1212332</v>
      </c>
      <c r="G7" s="15">
        <v>9821924</v>
      </c>
      <c r="H7" s="41">
        <v>7678106</v>
      </c>
      <c r="I7" s="14">
        <v>2696355</v>
      </c>
      <c r="J7" s="15">
        <v>22867</v>
      </c>
      <c r="K7" s="42">
        <v>181138</v>
      </c>
      <c r="L7" s="42">
        <v>163702</v>
      </c>
      <c r="M7" s="8">
        <f t="shared" ref="M7:M24" si="0">SUM(B7:L7)</f>
        <v>28339417</v>
      </c>
      <c r="N7" s="10"/>
      <c r="O7" s="11"/>
    </row>
    <row r="8" spans="1:20" x14ac:dyDescent="0.3">
      <c r="A8" s="13" t="s">
        <v>15</v>
      </c>
      <c r="B8" s="15">
        <v>16142</v>
      </c>
      <c r="C8">
        <v>79071</v>
      </c>
      <c r="D8" s="15">
        <v>0</v>
      </c>
      <c r="E8" s="15"/>
      <c r="F8" s="40">
        <v>32824</v>
      </c>
      <c r="G8" s="15">
        <v>118133</v>
      </c>
      <c r="H8" s="41">
        <v>4551</v>
      </c>
      <c r="I8" s="14">
        <v>63122</v>
      </c>
      <c r="J8" s="15"/>
      <c r="K8" s="42"/>
      <c r="L8" s="42">
        <v>0</v>
      </c>
      <c r="M8" s="8">
        <f t="shared" si="0"/>
        <v>313843</v>
      </c>
    </row>
    <row r="9" spans="1:20" x14ac:dyDescent="0.3">
      <c r="A9" s="16" t="s">
        <v>16</v>
      </c>
      <c r="B9" s="15">
        <v>23416</v>
      </c>
      <c r="C9">
        <v>901321</v>
      </c>
      <c r="D9" s="15">
        <v>0</v>
      </c>
      <c r="E9" s="15">
        <v>1148</v>
      </c>
      <c r="F9" s="40">
        <v>95033</v>
      </c>
      <c r="G9" s="15">
        <v>3218</v>
      </c>
      <c r="H9" s="41">
        <v>59329</v>
      </c>
      <c r="I9" s="14">
        <v>31099</v>
      </c>
      <c r="J9" s="15"/>
      <c r="K9" s="42">
        <v>10062</v>
      </c>
      <c r="L9" s="42">
        <v>18983</v>
      </c>
      <c r="M9" s="8">
        <f t="shared" si="0"/>
        <v>1143609</v>
      </c>
    </row>
    <row r="10" spans="1:20" x14ac:dyDescent="0.3">
      <c r="A10" s="16" t="s">
        <v>17</v>
      </c>
      <c r="B10" s="15">
        <v>100273</v>
      </c>
      <c r="C10">
        <v>20019</v>
      </c>
      <c r="D10" s="15">
        <v>79068</v>
      </c>
      <c r="E10" s="15">
        <v>11413</v>
      </c>
      <c r="F10" s="40">
        <v>212</v>
      </c>
      <c r="G10" s="15">
        <v>3222079</v>
      </c>
      <c r="H10" s="41">
        <v>287011</v>
      </c>
      <c r="I10" s="14">
        <v>182732</v>
      </c>
      <c r="J10" s="15">
        <v>3424</v>
      </c>
      <c r="K10" s="42"/>
      <c r="L10" s="42">
        <v>0</v>
      </c>
      <c r="M10" s="8">
        <f t="shared" si="0"/>
        <v>3906231</v>
      </c>
    </row>
    <row r="11" spans="1:20" x14ac:dyDescent="0.3">
      <c r="A11" s="13" t="s">
        <v>18</v>
      </c>
      <c r="B11" s="15">
        <v>332476</v>
      </c>
      <c r="C11">
        <v>1663180</v>
      </c>
      <c r="D11" s="15">
        <v>48981</v>
      </c>
      <c r="E11" s="15">
        <v>145668</v>
      </c>
      <c r="F11" s="40">
        <v>1060517</v>
      </c>
      <c r="G11" s="15">
        <v>3028218</v>
      </c>
      <c r="H11" s="41">
        <v>2612283</v>
      </c>
      <c r="I11" s="14">
        <v>1397842</v>
      </c>
      <c r="J11" s="15">
        <v>19443</v>
      </c>
      <c r="K11" s="42">
        <v>166040</v>
      </c>
      <c r="L11" s="42">
        <v>62</v>
      </c>
      <c r="M11" s="8">
        <f>SUM(B11:L11)</f>
        <v>10474710</v>
      </c>
    </row>
    <row r="12" spans="1:20" s="54" customFormat="1" x14ac:dyDescent="0.3">
      <c r="A12" s="47" t="s">
        <v>19</v>
      </c>
      <c r="B12" s="48">
        <v>241113</v>
      </c>
      <c r="C12" s="49">
        <v>2785195</v>
      </c>
      <c r="D12" s="48">
        <v>5683</v>
      </c>
      <c r="E12" s="48">
        <v>108826</v>
      </c>
      <c r="F12" s="56">
        <v>23746</v>
      </c>
      <c r="G12" s="55">
        <v>3450276</v>
      </c>
      <c r="H12" s="50">
        <v>5001943</v>
      </c>
      <c r="I12" s="51">
        <v>1021560</v>
      </c>
      <c r="J12" s="48"/>
      <c r="K12" s="52">
        <v>5036</v>
      </c>
      <c r="L12" s="52">
        <v>144657</v>
      </c>
      <c r="M12" s="53">
        <f t="shared" si="0"/>
        <v>12788035</v>
      </c>
    </row>
    <row r="13" spans="1:20" x14ac:dyDescent="0.3">
      <c r="A13" s="13" t="s">
        <v>20</v>
      </c>
      <c r="B13" s="15">
        <v>0</v>
      </c>
      <c r="C13">
        <v>26030</v>
      </c>
      <c r="D13" s="15">
        <v>0</v>
      </c>
      <c r="E13" s="15">
        <v>17406</v>
      </c>
      <c r="F13" s="40">
        <v>488828</v>
      </c>
      <c r="G13" s="15">
        <v>731042</v>
      </c>
      <c r="H13" s="41">
        <v>582393</v>
      </c>
      <c r="I13" s="14">
        <v>232025</v>
      </c>
      <c r="J13" s="15"/>
      <c r="K13" s="42">
        <v>15528</v>
      </c>
      <c r="L13" s="42">
        <v>0</v>
      </c>
      <c r="M13" s="8">
        <f t="shared" si="0"/>
        <v>2093252</v>
      </c>
    </row>
    <row r="14" spans="1:20" x14ac:dyDescent="0.3">
      <c r="A14" s="17" t="s">
        <v>21</v>
      </c>
      <c r="B14" s="15">
        <v>736350</v>
      </c>
      <c r="C14">
        <v>7230327</v>
      </c>
      <c r="D14" s="15">
        <v>207273</v>
      </c>
      <c r="E14" s="15">
        <v>366118</v>
      </c>
      <c r="F14" s="42">
        <v>1206424</v>
      </c>
      <c r="G14" s="15">
        <v>11089690</v>
      </c>
      <c r="H14" s="43">
        <v>15229003</v>
      </c>
      <c r="I14" s="14">
        <v>3540293</v>
      </c>
      <c r="J14" s="15">
        <v>105528</v>
      </c>
      <c r="K14" s="42">
        <v>265426</v>
      </c>
      <c r="L14" s="42">
        <v>7684167</v>
      </c>
      <c r="M14" s="8">
        <f t="shared" si="0"/>
        <v>47660599</v>
      </c>
    </row>
    <row r="15" spans="1:20" s="12" customFormat="1" x14ac:dyDescent="0.3">
      <c r="A15" s="17" t="s">
        <v>22</v>
      </c>
      <c r="B15" s="15">
        <v>729272</v>
      </c>
      <c r="C15">
        <v>6475787</v>
      </c>
      <c r="D15" s="15">
        <v>184093</v>
      </c>
      <c r="E15" s="15">
        <v>339882</v>
      </c>
      <c r="F15" s="42">
        <v>507571</v>
      </c>
      <c r="G15" s="15">
        <v>10889219</v>
      </c>
      <c r="H15" s="41">
        <v>14929350</v>
      </c>
      <c r="I15" s="14">
        <v>3346077</v>
      </c>
      <c r="J15" s="15">
        <v>93834</v>
      </c>
      <c r="K15" s="42">
        <v>258838</v>
      </c>
      <c r="L15" s="42">
        <v>7344165</v>
      </c>
      <c r="M15" s="8">
        <f t="shared" si="0"/>
        <v>45098088</v>
      </c>
    </row>
    <row r="16" spans="1:20" s="12" customFormat="1" x14ac:dyDescent="0.3">
      <c r="A16" s="13" t="s">
        <v>23</v>
      </c>
      <c r="B16" s="15">
        <v>0</v>
      </c>
      <c r="C16">
        <v>0</v>
      </c>
      <c r="D16" s="15">
        <v>8000</v>
      </c>
      <c r="E16" s="15"/>
      <c r="F16" s="42">
        <v>0</v>
      </c>
      <c r="G16" s="15">
        <v>17</v>
      </c>
      <c r="H16" s="41">
        <v>990596</v>
      </c>
      <c r="I16" s="14">
        <v>622899</v>
      </c>
      <c r="J16" s="15"/>
      <c r="K16" s="42"/>
      <c r="L16" s="42">
        <v>0</v>
      </c>
      <c r="M16" s="8">
        <f t="shared" si="0"/>
        <v>1621512</v>
      </c>
    </row>
    <row r="17" spans="1:13" x14ac:dyDescent="0.3">
      <c r="A17" s="13" t="s">
        <v>24</v>
      </c>
      <c r="B17" s="15">
        <v>60</v>
      </c>
      <c r="C17">
        <v>100314</v>
      </c>
      <c r="D17" s="15">
        <v>149701</v>
      </c>
      <c r="E17" s="15">
        <v>100</v>
      </c>
      <c r="F17" s="42">
        <v>0</v>
      </c>
      <c r="G17" s="15">
        <v>897190</v>
      </c>
      <c r="H17" s="41">
        <v>425363</v>
      </c>
      <c r="I17" s="14">
        <v>28934</v>
      </c>
      <c r="J17" s="15">
        <v>4929</v>
      </c>
      <c r="K17" s="42"/>
      <c r="L17" s="42">
        <v>1034</v>
      </c>
      <c r="M17" s="8">
        <f t="shared" si="0"/>
        <v>1607625</v>
      </c>
    </row>
    <row r="18" spans="1:13" x14ac:dyDescent="0.3">
      <c r="A18" s="18" t="s">
        <v>25</v>
      </c>
      <c r="B18" s="15">
        <v>0</v>
      </c>
      <c r="C18">
        <v>0</v>
      </c>
      <c r="D18" s="15">
        <v>0</v>
      </c>
      <c r="E18" s="15"/>
      <c r="F18" s="42">
        <v>0</v>
      </c>
      <c r="G18" s="15">
        <v>0</v>
      </c>
      <c r="H18" s="43"/>
      <c r="I18" s="14"/>
      <c r="J18" s="15"/>
      <c r="K18" s="42"/>
      <c r="L18" s="42">
        <v>0</v>
      </c>
      <c r="M18" s="8">
        <f t="shared" si="0"/>
        <v>0</v>
      </c>
    </row>
    <row r="19" spans="1:13" x14ac:dyDescent="0.3">
      <c r="A19" s="19" t="s">
        <v>26</v>
      </c>
      <c r="B19" s="15">
        <v>49091</v>
      </c>
      <c r="C19">
        <v>1536659</v>
      </c>
      <c r="D19" s="15">
        <v>0</v>
      </c>
      <c r="E19" s="15">
        <v>7223</v>
      </c>
      <c r="F19" s="42">
        <v>210279</v>
      </c>
      <c r="G19" s="15">
        <v>541798</v>
      </c>
      <c r="H19" s="41">
        <v>1236805</v>
      </c>
      <c r="I19" s="14">
        <v>311877</v>
      </c>
      <c r="J19" s="15"/>
      <c r="K19" s="42"/>
      <c r="L19" s="42">
        <v>0</v>
      </c>
      <c r="M19" s="8">
        <f t="shared" si="0"/>
        <v>3893732</v>
      </c>
    </row>
    <row r="20" spans="1:13" x14ac:dyDescent="0.3">
      <c r="A20" s="13" t="s">
        <v>27</v>
      </c>
      <c r="B20" s="15">
        <v>31304</v>
      </c>
      <c r="C20">
        <v>181008</v>
      </c>
      <c r="D20" s="15">
        <v>26359</v>
      </c>
      <c r="E20" s="15">
        <v>2191</v>
      </c>
      <c r="F20" s="42">
        <v>12489</v>
      </c>
      <c r="G20" s="15">
        <v>347741</v>
      </c>
      <c r="H20" s="41">
        <v>382450</v>
      </c>
      <c r="I20" s="14">
        <v>70954</v>
      </c>
      <c r="J20" s="15">
        <v>49274</v>
      </c>
      <c r="K20" s="42">
        <v>37567</v>
      </c>
      <c r="L20" s="42">
        <v>120311</v>
      </c>
      <c r="M20" s="8">
        <f t="shared" si="0"/>
        <v>1261648</v>
      </c>
    </row>
    <row r="21" spans="1:13" s="21" customFormat="1" x14ac:dyDescent="0.3">
      <c r="A21" s="20" t="s">
        <v>28</v>
      </c>
      <c r="B21" s="15">
        <v>344002</v>
      </c>
      <c r="C21">
        <v>1931945</v>
      </c>
      <c r="D21" s="15">
        <v>33</v>
      </c>
      <c r="E21" s="15">
        <v>110933</v>
      </c>
      <c r="F21" s="42">
        <v>284798</v>
      </c>
      <c r="G21" s="15">
        <v>3270782</v>
      </c>
      <c r="H21" s="41">
        <v>2857820</v>
      </c>
      <c r="I21" s="14">
        <v>790054</v>
      </c>
      <c r="J21" s="15">
        <v>9117</v>
      </c>
      <c r="K21" s="42"/>
      <c r="L21" s="42">
        <v>1208716</v>
      </c>
      <c r="M21" s="8">
        <f t="shared" si="0"/>
        <v>10808200</v>
      </c>
    </row>
    <row r="22" spans="1:13" x14ac:dyDescent="0.3">
      <c r="A22" s="13" t="s">
        <v>29</v>
      </c>
      <c r="B22" s="15">
        <v>304815</v>
      </c>
      <c r="C22">
        <v>2725861</v>
      </c>
      <c r="D22" s="15">
        <v>0</v>
      </c>
      <c r="E22" s="15">
        <v>219435</v>
      </c>
      <c r="F22" s="42">
        <v>5</v>
      </c>
      <c r="G22" s="15">
        <v>5831691</v>
      </c>
      <c r="H22" s="41">
        <v>9036316</v>
      </c>
      <c r="I22" s="14">
        <v>1521359</v>
      </c>
      <c r="J22" s="15">
        <v>30514</v>
      </c>
      <c r="K22" s="42">
        <v>221271</v>
      </c>
      <c r="L22" s="42">
        <v>6014104</v>
      </c>
      <c r="M22" s="8">
        <f t="shared" si="0"/>
        <v>25905371</v>
      </c>
    </row>
    <row r="23" spans="1:13" x14ac:dyDescent="0.3">
      <c r="A23" s="13" t="s">
        <v>30</v>
      </c>
      <c r="B23" s="15">
        <v>37229</v>
      </c>
      <c r="C23">
        <v>120142</v>
      </c>
      <c r="D23" s="15">
        <v>109</v>
      </c>
      <c r="E23" s="15">
        <v>2323</v>
      </c>
      <c r="F23" s="44">
        <v>0</v>
      </c>
      <c r="G23" s="15">
        <v>1487</v>
      </c>
      <c r="H23" s="43">
        <v>47498</v>
      </c>
      <c r="I23" s="14">
        <v>53264</v>
      </c>
      <c r="J23" s="15">
        <v>0</v>
      </c>
      <c r="K23" s="15"/>
      <c r="L23" s="42">
        <v>61</v>
      </c>
      <c r="M23" s="8">
        <f t="shared" si="0"/>
        <v>262113</v>
      </c>
    </row>
    <row r="24" spans="1:13" x14ac:dyDescent="0.3">
      <c r="A24" s="13" t="s">
        <v>31</v>
      </c>
      <c r="B24" s="45">
        <v>0</v>
      </c>
      <c r="C24" s="46">
        <v>0</v>
      </c>
      <c r="D24" s="15">
        <v>82386</v>
      </c>
      <c r="E24" s="15">
        <v>217242</v>
      </c>
      <c r="F24" s="40">
        <v>19408</v>
      </c>
      <c r="G24" s="15">
        <v>4442051</v>
      </c>
      <c r="H24" s="43">
        <v>4157761</v>
      </c>
      <c r="I24" s="14">
        <v>2399370</v>
      </c>
      <c r="J24" s="15">
        <v>36035</v>
      </c>
      <c r="K24" s="42">
        <v>111834</v>
      </c>
      <c r="L24" s="42">
        <v>1512920</v>
      </c>
      <c r="M24" s="8">
        <f t="shared" si="0"/>
        <v>12979007</v>
      </c>
    </row>
    <row r="25" spans="1:13" x14ac:dyDescent="0.3">
      <c r="A25" s="22"/>
      <c r="B25"/>
      <c r="C25"/>
      <c r="D25"/>
      <c r="E25"/>
      <c r="F25" s="23"/>
      <c r="H25" s="23"/>
      <c r="I25" s="23"/>
      <c r="J25" s="23"/>
      <c r="K25" s="23"/>
      <c r="L25" s="23"/>
    </row>
    <row r="26" spans="1:13" x14ac:dyDescent="0.3">
      <c r="A26" s="24"/>
      <c r="B26"/>
      <c r="C26"/>
      <c r="D26"/>
      <c r="E26"/>
      <c r="F26" s="25"/>
      <c r="G26" s="25"/>
      <c r="H26" s="25"/>
      <c r="I26" s="25"/>
      <c r="J26" s="25"/>
      <c r="K26" s="25"/>
      <c r="L26" s="25"/>
    </row>
    <row r="27" spans="1:13" x14ac:dyDescent="0.3">
      <c r="A27" s="26"/>
      <c r="B27"/>
      <c r="C27"/>
      <c r="D27"/>
      <c r="E27"/>
      <c r="F27" s="27"/>
      <c r="G27" s="27"/>
      <c r="H27" s="27"/>
      <c r="I27" s="27"/>
      <c r="J27" s="27"/>
      <c r="K27" s="27"/>
      <c r="L27" s="27"/>
    </row>
    <row r="28" spans="1:13" x14ac:dyDescent="0.3">
      <c r="A28" s="2" t="s">
        <v>32</v>
      </c>
    </row>
    <row r="30" spans="1:13" x14ac:dyDescent="0.3">
      <c r="A30" s="28" t="s">
        <v>33</v>
      </c>
    </row>
    <row r="31" spans="1:13" s="31" customFormat="1" x14ac:dyDescent="0.3">
      <c r="A31" s="29" t="s">
        <v>34</v>
      </c>
      <c r="B31" s="30"/>
      <c r="C31" s="30"/>
      <c r="D31" s="30"/>
      <c r="E31" s="30"/>
      <c r="F31" s="30"/>
      <c r="G31" s="30"/>
      <c r="H31" s="30"/>
      <c r="I31" s="30"/>
      <c r="J31" s="30"/>
      <c r="K31" s="30"/>
      <c r="L31" s="30"/>
    </row>
    <row r="33" spans="1:12" s="29" customFormat="1" x14ac:dyDescent="0.3">
      <c r="A33" s="61"/>
      <c r="B33" s="61"/>
      <c r="C33" s="61"/>
      <c r="D33" s="61"/>
      <c r="E33" s="61"/>
      <c r="F33" s="61"/>
      <c r="G33" s="61"/>
      <c r="H33" s="61"/>
      <c r="I33" s="61"/>
      <c r="J33" s="32"/>
      <c r="K33" s="32"/>
      <c r="L33" s="32"/>
    </row>
    <row r="34" spans="1:12" s="29" customFormat="1" x14ac:dyDescent="0.3">
      <c r="A34" s="61"/>
      <c r="B34" s="61"/>
      <c r="C34" s="61"/>
      <c r="D34" s="61"/>
      <c r="E34" s="61"/>
      <c r="F34" s="61"/>
      <c r="G34" s="61"/>
      <c r="H34" s="61"/>
      <c r="I34" s="61"/>
      <c r="J34" s="32"/>
      <c r="K34" s="32"/>
      <c r="L34" s="32"/>
    </row>
  </sheetData>
  <mergeCells count="3">
    <mergeCell ref="A1:L4"/>
    <mergeCell ref="A33:I33"/>
    <mergeCell ref="A34:I34"/>
  </mergeCells>
  <conditionalFormatting sqref="B14">
    <cfRule type="cellIs" dxfId="11" priority="5" operator="lessThan">
      <formula>0</formula>
    </cfRule>
    <cfRule type="cellIs" dxfId="10" priority="6" operator="greaterThan">
      <formula>0</formula>
    </cfRule>
  </conditionalFormatting>
  <conditionalFormatting sqref="C14">
    <cfRule type="cellIs" dxfId="9" priority="3" operator="lessThan">
      <formula>0</formula>
    </cfRule>
    <cfRule type="cellIs" dxfId="8" priority="4" operator="greaterThan">
      <formula>0</formula>
    </cfRule>
  </conditionalFormatting>
  <conditionalFormatting sqref="J14">
    <cfRule type="cellIs" dxfId="7" priority="1" operator="lessThan">
      <formula>0</formula>
    </cfRule>
    <cfRule type="cellIs" dxfId="6" priority="2" operator="greaterThan">
      <formula>0</formula>
    </cfRule>
  </conditionalFormatting>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B1DF0-E364-4110-AF68-9C5E3B91C88C}">
  <dimension ref="A2:M31"/>
  <sheetViews>
    <sheetView zoomScale="70" zoomScaleNormal="70" workbookViewId="0">
      <selection activeCell="P13" sqref="P13"/>
    </sheetView>
  </sheetViews>
  <sheetFormatPr defaultRowHeight="14.4" x14ac:dyDescent="0.3"/>
  <cols>
    <col min="1" max="1" width="68.6640625" customWidth="1"/>
    <col min="2" max="2" width="17.44140625" customWidth="1"/>
    <col min="3" max="9" width="16.77734375" customWidth="1"/>
    <col min="10" max="12" width="13.21875" customWidth="1"/>
    <col min="13" max="13" width="15.77734375" customWidth="1"/>
  </cols>
  <sheetData>
    <row r="2" spans="1:13" x14ac:dyDescent="0.3">
      <c r="A2" s="57" t="s">
        <v>64</v>
      </c>
      <c r="B2" s="58"/>
      <c r="C2" s="58"/>
      <c r="D2" s="58"/>
      <c r="E2" s="58"/>
      <c r="F2" s="58"/>
      <c r="G2" s="58"/>
      <c r="H2" s="58"/>
      <c r="I2" s="58"/>
      <c r="J2" s="58"/>
      <c r="K2" s="58"/>
      <c r="L2" s="58"/>
      <c r="M2" s="1"/>
    </row>
    <row r="3" spans="1:13" x14ac:dyDescent="0.3">
      <c r="A3" s="57"/>
      <c r="B3" s="58"/>
      <c r="C3" s="58"/>
      <c r="D3" s="58"/>
      <c r="E3" s="58"/>
      <c r="F3" s="58"/>
      <c r="G3" s="58"/>
      <c r="H3" s="58"/>
      <c r="I3" s="58"/>
      <c r="J3" s="58"/>
      <c r="K3" s="58"/>
      <c r="L3" s="58"/>
      <c r="M3" s="1"/>
    </row>
    <row r="4" spans="1:13" x14ac:dyDescent="0.3">
      <c r="A4" s="57"/>
      <c r="B4" s="58"/>
      <c r="C4" s="58"/>
      <c r="D4" s="58"/>
      <c r="E4" s="58"/>
      <c r="F4" s="58"/>
      <c r="G4" s="58"/>
      <c r="H4" s="58"/>
      <c r="I4" s="58"/>
      <c r="J4" s="58"/>
      <c r="K4" s="58"/>
      <c r="L4" s="58"/>
      <c r="M4" s="1"/>
    </row>
    <row r="5" spans="1:13" x14ac:dyDescent="0.3">
      <c r="A5" s="59"/>
      <c r="B5" s="60"/>
      <c r="C5" s="60"/>
      <c r="D5" s="60"/>
      <c r="E5" s="60"/>
      <c r="F5" s="60"/>
      <c r="G5" s="60"/>
      <c r="H5" s="60"/>
      <c r="I5" s="60"/>
      <c r="J5" s="60"/>
      <c r="K5" s="60"/>
      <c r="L5" s="60"/>
      <c r="M5" s="1"/>
    </row>
    <row r="6" spans="1:13" ht="101.4" x14ac:dyDescent="0.3">
      <c r="A6" s="3" t="s">
        <v>35</v>
      </c>
      <c r="B6" s="4" t="s">
        <v>36</v>
      </c>
      <c r="C6" s="4" t="s">
        <v>37</v>
      </c>
      <c r="D6" s="4" t="s">
        <v>38</v>
      </c>
      <c r="E6" s="4" t="s">
        <v>39</v>
      </c>
      <c r="F6" s="5" t="s">
        <v>40</v>
      </c>
      <c r="G6" s="4" t="s">
        <v>41</v>
      </c>
      <c r="H6" s="4" t="s">
        <v>42</v>
      </c>
      <c r="I6" s="5" t="s">
        <v>43</v>
      </c>
      <c r="J6" s="5" t="s">
        <v>9</v>
      </c>
      <c r="K6" s="5" t="s">
        <v>10</v>
      </c>
      <c r="L6" s="5" t="s">
        <v>11</v>
      </c>
      <c r="M6" s="6" t="s">
        <v>44</v>
      </c>
    </row>
    <row r="7" spans="1:13" x14ac:dyDescent="0.3">
      <c r="A7" s="7" t="s">
        <v>45</v>
      </c>
      <c r="B7" s="15">
        <v>760845</v>
      </c>
      <c r="C7" s="39">
        <v>7269333</v>
      </c>
      <c r="D7" s="15">
        <v>228278</v>
      </c>
      <c r="E7" s="15">
        <v>412238</v>
      </c>
      <c r="F7" s="40">
        <v>1222952</v>
      </c>
      <c r="G7" s="15">
        <v>12033134</v>
      </c>
      <c r="H7" s="41">
        <v>16246417</v>
      </c>
      <c r="I7" s="14">
        <v>3967229</v>
      </c>
      <c r="J7" s="15">
        <v>105528</v>
      </c>
      <c r="K7" s="42">
        <v>299349</v>
      </c>
      <c r="L7" s="42">
        <v>8082849</v>
      </c>
      <c r="M7" s="8">
        <f>SUM(B7:L7)</f>
        <v>50628152</v>
      </c>
    </row>
    <row r="8" spans="1:13" x14ac:dyDescent="0.3">
      <c r="A8" s="33" t="s">
        <v>46</v>
      </c>
      <c r="B8" s="15">
        <v>713420</v>
      </c>
      <c r="C8">
        <v>5448786</v>
      </c>
      <c r="D8" s="15">
        <v>133732</v>
      </c>
      <c r="E8" s="15">
        <v>267055</v>
      </c>
      <c r="F8" s="40">
        <v>1212332</v>
      </c>
      <c r="G8" s="15">
        <v>9821924</v>
      </c>
      <c r="H8" s="41">
        <v>7678106</v>
      </c>
      <c r="I8" s="14">
        <v>2696355</v>
      </c>
      <c r="J8" s="15">
        <v>22867</v>
      </c>
      <c r="K8" s="42">
        <v>181138</v>
      </c>
      <c r="L8" s="42">
        <v>163702</v>
      </c>
      <c r="M8" s="8">
        <f t="shared" ref="M8:M25" si="0">SUM(B8:L8)</f>
        <v>28339417</v>
      </c>
    </row>
    <row r="9" spans="1:13" x14ac:dyDescent="0.3">
      <c r="A9" s="34" t="s">
        <v>47</v>
      </c>
      <c r="B9" s="15">
        <v>16142</v>
      </c>
      <c r="C9">
        <v>79071</v>
      </c>
      <c r="D9" s="15">
        <v>0</v>
      </c>
      <c r="E9" s="15"/>
      <c r="F9" s="40">
        <v>32824</v>
      </c>
      <c r="G9" s="15">
        <v>118133</v>
      </c>
      <c r="H9" s="41">
        <v>4551</v>
      </c>
      <c r="I9" s="14">
        <v>63122</v>
      </c>
      <c r="J9" s="15"/>
      <c r="K9" s="42"/>
      <c r="L9" s="42">
        <v>0</v>
      </c>
      <c r="M9" s="8">
        <f t="shared" si="0"/>
        <v>313843</v>
      </c>
    </row>
    <row r="10" spans="1:13" x14ac:dyDescent="0.3">
      <c r="A10" s="35" t="s">
        <v>48</v>
      </c>
      <c r="B10" s="15">
        <v>23416</v>
      </c>
      <c r="C10">
        <v>901321</v>
      </c>
      <c r="D10" s="15">
        <v>0</v>
      </c>
      <c r="E10" s="15">
        <v>1148</v>
      </c>
      <c r="F10" s="40">
        <v>95033</v>
      </c>
      <c r="G10" s="15">
        <v>3218</v>
      </c>
      <c r="H10" s="41">
        <v>59329</v>
      </c>
      <c r="I10" s="14">
        <v>31099</v>
      </c>
      <c r="J10" s="15"/>
      <c r="K10" s="42">
        <v>10062</v>
      </c>
      <c r="L10" s="42">
        <v>18983</v>
      </c>
      <c r="M10" s="8">
        <f t="shared" si="0"/>
        <v>1143609</v>
      </c>
    </row>
    <row r="11" spans="1:13" x14ac:dyDescent="0.3">
      <c r="A11" s="35" t="s">
        <v>49</v>
      </c>
      <c r="B11" s="15">
        <v>100273</v>
      </c>
      <c r="C11">
        <v>20019</v>
      </c>
      <c r="D11" s="15">
        <v>79068</v>
      </c>
      <c r="E11" s="15">
        <v>11413</v>
      </c>
      <c r="F11" s="40">
        <v>212</v>
      </c>
      <c r="G11" s="15">
        <v>3222079</v>
      </c>
      <c r="H11" s="41">
        <v>287011</v>
      </c>
      <c r="I11" s="14">
        <v>182732</v>
      </c>
      <c r="J11" s="15">
        <v>3424</v>
      </c>
      <c r="K11" s="42"/>
      <c r="L11" s="42">
        <v>0</v>
      </c>
      <c r="M11" s="8">
        <f t="shared" si="0"/>
        <v>3906231</v>
      </c>
    </row>
    <row r="12" spans="1:13" x14ac:dyDescent="0.3">
      <c r="A12" s="34" t="s">
        <v>50</v>
      </c>
      <c r="B12" s="15">
        <v>332476</v>
      </c>
      <c r="C12">
        <v>1663180</v>
      </c>
      <c r="D12" s="15">
        <v>48981</v>
      </c>
      <c r="E12" s="15">
        <v>145668</v>
      </c>
      <c r="F12" s="40">
        <v>1060517</v>
      </c>
      <c r="G12" s="15">
        <v>3028218</v>
      </c>
      <c r="H12" s="41">
        <v>2612283</v>
      </c>
      <c r="I12" s="14">
        <v>1397842</v>
      </c>
      <c r="J12" s="15">
        <v>19443</v>
      </c>
      <c r="K12" s="42">
        <v>166040</v>
      </c>
      <c r="L12" s="42">
        <v>62</v>
      </c>
      <c r="M12" s="8">
        <f t="shared" si="0"/>
        <v>10474710</v>
      </c>
    </row>
    <row r="13" spans="1:13" x14ac:dyDescent="0.3">
      <c r="A13" s="34" t="s">
        <v>51</v>
      </c>
      <c r="B13" s="15">
        <v>241113</v>
      </c>
      <c r="C13">
        <v>2785195</v>
      </c>
      <c r="D13" s="15">
        <v>5683</v>
      </c>
      <c r="E13" s="15">
        <v>108826</v>
      </c>
      <c r="F13" s="40">
        <v>23746</v>
      </c>
      <c r="G13" s="15">
        <v>3450276</v>
      </c>
      <c r="H13" s="41">
        <v>5001943</v>
      </c>
      <c r="I13" s="14">
        <v>1021560</v>
      </c>
      <c r="J13" s="15"/>
      <c r="K13" s="42">
        <v>5036</v>
      </c>
      <c r="L13" s="42">
        <v>144657</v>
      </c>
      <c r="M13" s="8">
        <f t="shared" si="0"/>
        <v>12788035</v>
      </c>
    </row>
    <row r="14" spans="1:13" x14ac:dyDescent="0.3">
      <c r="A14" s="34" t="s">
        <v>52</v>
      </c>
      <c r="B14" s="15">
        <v>0</v>
      </c>
      <c r="C14">
        <v>26030</v>
      </c>
      <c r="D14" s="15">
        <v>0</v>
      </c>
      <c r="E14" s="15">
        <v>17406</v>
      </c>
      <c r="F14" s="40">
        <v>488828</v>
      </c>
      <c r="G14" s="15">
        <v>731042</v>
      </c>
      <c r="H14" s="41">
        <v>582393</v>
      </c>
      <c r="I14" s="14">
        <v>232025</v>
      </c>
      <c r="J14" s="15"/>
      <c r="K14" s="42">
        <v>15528</v>
      </c>
      <c r="L14" s="42">
        <v>0</v>
      </c>
      <c r="M14" s="8">
        <f t="shared" si="0"/>
        <v>2093252</v>
      </c>
    </row>
    <row r="15" spans="1:13" x14ac:dyDescent="0.3">
      <c r="A15" s="17" t="s">
        <v>53</v>
      </c>
      <c r="B15" s="15">
        <v>736350</v>
      </c>
      <c r="C15">
        <v>7230327</v>
      </c>
      <c r="D15" s="15">
        <v>207273</v>
      </c>
      <c r="E15" s="15">
        <v>366118</v>
      </c>
      <c r="F15" s="42">
        <v>1206424</v>
      </c>
      <c r="G15" s="15">
        <v>11089690</v>
      </c>
      <c r="H15" s="43">
        <v>15229003</v>
      </c>
      <c r="I15" s="14">
        <v>3540293</v>
      </c>
      <c r="J15" s="15">
        <v>105528</v>
      </c>
      <c r="K15" s="42">
        <v>265426</v>
      </c>
      <c r="L15" s="42">
        <v>7684167</v>
      </c>
      <c r="M15" s="8">
        <f t="shared" si="0"/>
        <v>47660599</v>
      </c>
    </row>
    <row r="16" spans="1:13" x14ac:dyDescent="0.3">
      <c r="A16" s="36" t="s">
        <v>54</v>
      </c>
      <c r="B16" s="15">
        <v>729272</v>
      </c>
      <c r="C16">
        <v>6475787</v>
      </c>
      <c r="D16" s="15">
        <v>184093</v>
      </c>
      <c r="E16" s="15">
        <v>339882</v>
      </c>
      <c r="F16" s="42">
        <v>507571</v>
      </c>
      <c r="G16" s="15">
        <v>10889219</v>
      </c>
      <c r="H16" s="41">
        <v>14929350</v>
      </c>
      <c r="I16" s="14">
        <v>3346077</v>
      </c>
      <c r="J16" s="15">
        <v>93834</v>
      </c>
      <c r="K16" s="42">
        <v>258838</v>
      </c>
      <c r="L16" s="42">
        <v>7344165</v>
      </c>
      <c r="M16" s="8">
        <f t="shared" si="0"/>
        <v>45098088</v>
      </c>
    </row>
    <row r="17" spans="1:13" x14ac:dyDescent="0.3">
      <c r="A17" s="34" t="s">
        <v>55</v>
      </c>
      <c r="B17" s="15">
        <v>0</v>
      </c>
      <c r="C17">
        <v>0</v>
      </c>
      <c r="D17" s="15">
        <v>8000</v>
      </c>
      <c r="E17" s="15"/>
      <c r="F17" s="42">
        <v>0</v>
      </c>
      <c r="G17" s="15">
        <v>17</v>
      </c>
      <c r="H17" s="41">
        <v>990596</v>
      </c>
      <c r="I17" s="14">
        <v>622899</v>
      </c>
      <c r="J17" s="15"/>
      <c r="K17" s="42"/>
      <c r="L17" s="42">
        <v>0</v>
      </c>
      <c r="M17" s="8">
        <f t="shared" si="0"/>
        <v>1621512</v>
      </c>
    </row>
    <row r="18" spans="1:13" x14ac:dyDescent="0.3">
      <c r="A18" s="34" t="s">
        <v>49</v>
      </c>
      <c r="B18" s="15">
        <v>60</v>
      </c>
      <c r="C18">
        <v>100314</v>
      </c>
      <c r="D18" s="15">
        <v>149701</v>
      </c>
      <c r="E18" s="15">
        <v>100</v>
      </c>
      <c r="F18" s="42">
        <v>0</v>
      </c>
      <c r="G18" s="15">
        <v>897190</v>
      </c>
      <c r="H18" s="41">
        <v>425363</v>
      </c>
      <c r="I18" s="14">
        <v>28934</v>
      </c>
      <c r="J18" s="15">
        <v>4929</v>
      </c>
      <c r="K18" s="42"/>
      <c r="L18" s="42">
        <v>1034</v>
      </c>
      <c r="M18" s="8">
        <f t="shared" si="0"/>
        <v>1607625</v>
      </c>
    </row>
    <row r="19" spans="1:13" x14ac:dyDescent="0.3">
      <c r="A19" s="37" t="s">
        <v>56</v>
      </c>
      <c r="B19" s="15">
        <v>0</v>
      </c>
      <c r="C19">
        <v>0</v>
      </c>
      <c r="D19" s="15">
        <v>0</v>
      </c>
      <c r="E19" s="15"/>
      <c r="F19" s="42">
        <v>0</v>
      </c>
      <c r="G19" s="15">
        <v>0</v>
      </c>
      <c r="H19" s="43"/>
      <c r="I19" s="14"/>
      <c r="J19" s="15"/>
      <c r="K19" s="42"/>
      <c r="L19" s="42">
        <v>0</v>
      </c>
      <c r="M19" s="8">
        <f t="shared" si="0"/>
        <v>0</v>
      </c>
    </row>
    <row r="20" spans="1:13" x14ac:dyDescent="0.3">
      <c r="A20" s="38" t="s">
        <v>47</v>
      </c>
      <c r="B20" s="15">
        <v>49091</v>
      </c>
      <c r="C20">
        <v>1536659</v>
      </c>
      <c r="D20" s="15">
        <v>0</v>
      </c>
      <c r="E20" s="15">
        <v>7223</v>
      </c>
      <c r="F20" s="42">
        <v>210279</v>
      </c>
      <c r="G20" s="15">
        <v>541798</v>
      </c>
      <c r="H20" s="41">
        <v>1236805</v>
      </c>
      <c r="I20" s="14">
        <v>311877</v>
      </c>
      <c r="J20" s="15"/>
      <c r="K20" s="42"/>
      <c r="L20" s="42">
        <v>0</v>
      </c>
      <c r="M20" s="8">
        <f t="shared" si="0"/>
        <v>3893732</v>
      </c>
    </row>
    <row r="21" spans="1:13" x14ac:dyDescent="0.3">
      <c r="A21" s="34" t="s">
        <v>48</v>
      </c>
      <c r="B21" s="15">
        <v>31304</v>
      </c>
      <c r="C21">
        <v>181008</v>
      </c>
      <c r="D21" s="15">
        <v>26359</v>
      </c>
      <c r="E21" s="15">
        <v>2191</v>
      </c>
      <c r="F21" s="42">
        <v>12489</v>
      </c>
      <c r="G21" s="15">
        <v>347741</v>
      </c>
      <c r="H21" s="41">
        <v>382450</v>
      </c>
      <c r="I21" s="14">
        <v>70954</v>
      </c>
      <c r="J21" s="15">
        <v>49274</v>
      </c>
      <c r="K21" s="42">
        <v>37567</v>
      </c>
      <c r="L21" s="42">
        <v>120311</v>
      </c>
      <c r="M21" s="8">
        <f t="shared" si="0"/>
        <v>1261648</v>
      </c>
    </row>
    <row r="22" spans="1:13" x14ac:dyDescent="0.3">
      <c r="A22" s="34" t="s">
        <v>57</v>
      </c>
      <c r="B22" s="15">
        <v>344002</v>
      </c>
      <c r="C22">
        <v>1931945</v>
      </c>
      <c r="D22" s="15">
        <v>33</v>
      </c>
      <c r="E22" s="15">
        <v>110933</v>
      </c>
      <c r="F22" s="42">
        <v>284798</v>
      </c>
      <c r="G22" s="15">
        <v>3270782</v>
      </c>
      <c r="H22" s="41">
        <v>2857820</v>
      </c>
      <c r="I22" s="14">
        <v>790054</v>
      </c>
      <c r="J22" s="15">
        <v>9117</v>
      </c>
      <c r="K22" s="42"/>
      <c r="L22" s="42">
        <v>1208716</v>
      </c>
      <c r="M22" s="8">
        <f t="shared" si="0"/>
        <v>10808200</v>
      </c>
    </row>
    <row r="23" spans="1:13" x14ac:dyDescent="0.3">
      <c r="A23" s="34" t="s">
        <v>51</v>
      </c>
      <c r="B23" s="15">
        <v>304815</v>
      </c>
      <c r="C23">
        <v>2725861</v>
      </c>
      <c r="D23" s="15">
        <v>0</v>
      </c>
      <c r="E23" s="15">
        <v>219435</v>
      </c>
      <c r="F23" s="42">
        <v>5</v>
      </c>
      <c r="G23" s="15">
        <v>5831691</v>
      </c>
      <c r="H23" s="41">
        <v>9036316</v>
      </c>
      <c r="I23" s="14">
        <v>1521359</v>
      </c>
      <c r="J23" s="15">
        <v>30514</v>
      </c>
      <c r="K23" s="42">
        <v>221271</v>
      </c>
      <c r="L23" s="42">
        <v>6014104</v>
      </c>
      <c r="M23" s="8">
        <f t="shared" si="0"/>
        <v>25905371</v>
      </c>
    </row>
    <row r="24" spans="1:13" x14ac:dyDescent="0.3">
      <c r="A24" s="34" t="s">
        <v>58</v>
      </c>
      <c r="B24" s="15">
        <v>37229</v>
      </c>
      <c r="C24">
        <v>120142</v>
      </c>
      <c r="D24" s="15">
        <v>109</v>
      </c>
      <c r="E24" s="15">
        <v>2323</v>
      </c>
      <c r="F24" s="44">
        <v>0</v>
      </c>
      <c r="G24" s="15">
        <v>1487</v>
      </c>
      <c r="H24" s="43">
        <v>47498</v>
      </c>
      <c r="I24" s="14">
        <v>53264</v>
      </c>
      <c r="J24" s="15">
        <v>0</v>
      </c>
      <c r="K24" s="15"/>
      <c r="L24" s="42">
        <v>61</v>
      </c>
      <c r="M24" s="8">
        <f t="shared" si="0"/>
        <v>262113</v>
      </c>
    </row>
    <row r="25" spans="1:13" x14ac:dyDescent="0.3">
      <c r="A25" s="34" t="s">
        <v>59</v>
      </c>
      <c r="B25" s="45">
        <v>0</v>
      </c>
      <c r="C25" s="46">
        <v>0</v>
      </c>
      <c r="D25" s="15">
        <v>82386</v>
      </c>
      <c r="E25" s="15">
        <v>217242</v>
      </c>
      <c r="F25" s="40">
        <v>19408</v>
      </c>
      <c r="G25" s="15">
        <v>4442051</v>
      </c>
      <c r="H25" s="43">
        <v>4157761</v>
      </c>
      <c r="I25" s="14">
        <v>2399370</v>
      </c>
      <c r="J25" s="15">
        <v>36035</v>
      </c>
      <c r="K25" s="42">
        <v>111834</v>
      </c>
      <c r="L25" s="42">
        <v>1512920</v>
      </c>
      <c r="M25" s="8">
        <f t="shared" si="0"/>
        <v>12979007</v>
      </c>
    </row>
    <row r="28" spans="1:13" ht="43.2" x14ac:dyDescent="0.3">
      <c r="A28" s="1" t="s">
        <v>60</v>
      </c>
    </row>
    <row r="29" spans="1:13" x14ac:dyDescent="0.3">
      <c r="A29" s="2"/>
    </row>
    <row r="30" spans="1:13" x14ac:dyDescent="0.3">
      <c r="A30" s="12" t="s">
        <v>61</v>
      </c>
    </row>
    <row r="31" spans="1:13" x14ac:dyDescent="0.3">
      <c r="A31" s="29" t="s">
        <v>62</v>
      </c>
    </row>
  </sheetData>
  <mergeCells count="1">
    <mergeCell ref="A2:L5"/>
  </mergeCells>
  <conditionalFormatting sqref="B15">
    <cfRule type="cellIs" dxfId="5" priority="5" operator="lessThan">
      <formula>0</formula>
    </cfRule>
    <cfRule type="cellIs" dxfId="4" priority="6" operator="greaterThan">
      <formula>0</formula>
    </cfRule>
  </conditionalFormatting>
  <conditionalFormatting sqref="C15">
    <cfRule type="cellIs" dxfId="3" priority="3" operator="lessThan">
      <formula>0</formula>
    </cfRule>
    <cfRule type="cellIs" dxfId="2" priority="4" operator="greaterThan">
      <formula>0</formula>
    </cfRule>
  </conditionalFormatting>
  <conditionalFormatting sqref="J15">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2022-12-19T12:52:51Z</dcterms:created>
  <dcterms:modified xsi:type="dcterms:W3CDTF">2023-02-02T15:06:35Z</dcterms:modified>
</cp:coreProperties>
</file>