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1_Statistika/IV ketv 2021/"/>
    </mc:Choice>
  </mc:AlternateContent>
  <xr:revisionPtr revIDLastSave="25" documentId="8_{49E04160-9A97-42A4-9F9F-EAA6DD2A5519}" xr6:coauthVersionLast="47" xr6:coauthVersionMax="47" xr10:uidLastSave="{99727AFD-AF38-4AE6-85A7-0568A7608B6D}"/>
  <bookViews>
    <workbookView xWindow="-108" yWindow="-108" windowWidth="23256" windowHeight="12576" xr2:uid="{5A34DA97-74E5-473C-A73A-C60B932B2B4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4" i="1" l="1"/>
  <c r="I24" i="1"/>
  <c r="M24" i="1" s="1"/>
  <c r="H28" i="1"/>
  <c r="M28" i="1" s="1"/>
  <c r="M43" i="1"/>
  <c r="M42" i="1"/>
  <c r="M41" i="1"/>
  <c r="M39" i="1"/>
  <c r="M38" i="1"/>
  <c r="M37" i="1"/>
  <c r="M36" i="1"/>
  <c r="M35" i="1"/>
  <c r="M34" i="1"/>
  <c r="M33" i="1"/>
  <c r="M31" i="1"/>
  <c r="M30" i="1"/>
  <c r="M29" i="1"/>
  <c r="M27" i="1"/>
  <c r="M26" i="1"/>
  <c r="M25" i="1"/>
  <c r="M22" i="1"/>
  <c r="M20" i="1"/>
  <c r="M18" i="1"/>
  <c r="M17" i="1"/>
  <c r="M16" i="1"/>
  <c r="M15" i="1"/>
  <c r="M14" i="1"/>
  <c r="M13" i="1"/>
  <c r="M12" i="1"/>
  <c r="M11" i="1"/>
  <c r="M9" i="1"/>
  <c r="M8" i="1"/>
  <c r="M6" i="1"/>
  <c r="M5" i="1"/>
  <c r="M3" i="1"/>
</calcChain>
</file>

<file path=xl/sharedStrings.xml><?xml version="1.0" encoding="utf-8"?>
<sst xmlns="http://schemas.openxmlformats.org/spreadsheetml/2006/main" count="61" uniqueCount="50">
  <si>
    <t>nauja</t>
  </si>
  <si>
    <t>Pagrindiniai bankų veiklos rodikliai, II dalis</t>
  </si>
  <si>
    <t>Luminor bankas, finansinės grupės duomenys</t>
  </si>
  <si>
    <t>Lietuvos centrinė kredito unija</t>
  </si>
  <si>
    <t>Medicinos bankas, finansinės grupės duomenys</t>
  </si>
  <si>
    <t>AB "Citadele" bankas, finansinės grupės duomenys</t>
  </si>
  <si>
    <t>SEB bankas, finansinės grupės duomenys</t>
  </si>
  <si>
    <t>Swedbank, AB, finansinės grupės duomenys</t>
  </si>
  <si>
    <t>AB Šiaulių bankas, finansinės grupės duomenys</t>
  </si>
  <si>
    <t>OP Corporate Bank plc Lietuvos filialas</t>
  </si>
  <si>
    <t>European Merchant Bank</t>
  </si>
  <si>
    <t>PayRay Bank</t>
  </si>
  <si>
    <t>Revolut Bank</t>
  </si>
  <si>
    <t>Viso</t>
  </si>
  <si>
    <t>Banko išleisti akredityvai</t>
  </si>
  <si>
    <t>Indėliai iki pareikalavimo</t>
  </si>
  <si>
    <t>Iš jų  namų ūkių indėliai</t>
  </si>
  <si>
    <t>Iš jų ne finansų bendrovių indėliai</t>
  </si>
  <si>
    <t>Terminuotieji indėliai</t>
  </si>
  <si>
    <t>Iš jų namų ūkių indėliai</t>
  </si>
  <si>
    <t>Paskolos namų ūkiams, be išperkamosios nuomos</t>
  </si>
  <si>
    <t>Paskolos būstui pirkti</t>
  </si>
  <si>
    <t>Vartojimo kreditas</t>
  </si>
  <si>
    <t>Likusios paskolos - tos paskolos, kurios nepriskiriamos būstui pirkti ir vartojimo kreditui:</t>
  </si>
  <si>
    <t>- Tame tarpe kitos paskirties paskola, užstatyta nekilnojamuoju turtu</t>
  </si>
  <si>
    <t>- Tame tarpe studentų/studijų paskolos, paskirtis įmokoms už studijas, pragyvenimą, studijoms užsienyje</t>
  </si>
  <si>
    <t>- Tame tarpe ūkininkų paskolos, paskirtis ūkio plėtra, apyvartinėms lėšoms ir pan.</t>
  </si>
  <si>
    <t>- Kita</t>
  </si>
  <si>
    <t>Išperkamoji nuoma namų ūkiams (atėmus specialiuosius atidėjimus, pridėjus sukauptas palūkanas ir atėmus administravimo mokestį)</t>
  </si>
  <si>
    <r>
      <t>Paskolos juridiniams asmenims</t>
    </r>
    <r>
      <rPr>
        <vertAlign val="superscript"/>
        <sz val="12"/>
        <rFont val="Calibri"/>
        <family val="2"/>
        <scheme val="minor"/>
      </rPr>
      <t xml:space="preserve">1 </t>
    </r>
    <r>
      <rPr>
        <sz val="12"/>
        <rFont val="Calibri"/>
        <family val="2"/>
        <scheme val="minor"/>
      </rPr>
      <t>(atėmus specialiuosius atidėjimus, pridėjus sukauptas palūkanas ir atėmus administravimo mokestį), be išperkamosios nuomos</t>
    </r>
  </si>
  <si>
    <r>
      <t>Išperkamoji nuoma juridiniams asmenims</t>
    </r>
    <r>
      <rPr>
        <i/>
        <vertAlign val="superscript"/>
        <sz val="12"/>
        <rFont val="Calibri"/>
        <family val="2"/>
        <scheme val="minor"/>
      </rPr>
      <t>1</t>
    </r>
    <r>
      <rPr>
        <i/>
        <sz val="12"/>
        <rFont val="Calibri"/>
        <family val="2"/>
        <scheme val="minor"/>
      </rPr>
      <t xml:space="preserve"> (atėmus specialiuosius atidėjimus, pridėjus sukauptas palūkanas ir atėmus administravimo mokestį)</t>
    </r>
  </si>
  <si>
    <r>
      <t>Naujai pasirašytos</t>
    </r>
    <r>
      <rPr>
        <b/>
        <i/>
        <vertAlign val="superscript"/>
        <sz val="12"/>
        <rFont val="Calibri"/>
        <family val="2"/>
        <scheme val="minor"/>
      </rPr>
      <t>6</t>
    </r>
    <r>
      <rPr>
        <b/>
        <i/>
        <sz val="12"/>
        <rFont val="Calibri"/>
        <family val="2"/>
        <scheme val="minor"/>
      </rPr>
      <t xml:space="preserve"> paskolų sutartys be pratęsimų su esamų sutarčių padidinimais  juridiniams asmenims</t>
    </r>
    <r>
      <rPr>
        <b/>
        <i/>
        <vertAlign val="superscript"/>
        <sz val="12"/>
        <rFont val="Calibri"/>
        <family val="2"/>
        <scheme val="minor"/>
      </rPr>
      <t>1</t>
    </r>
    <r>
      <rPr>
        <b/>
        <i/>
        <sz val="12"/>
        <rFont val="Calibri"/>
        <family val="2"/>
        <scheme val="minor"/>
      </rPr>
      <t xml:space="preserve"> nominalia verte, be išperkamosios nuomos</t>
    </r>
  </si>
  <si>
    <t>SVV (smulkusis ir vidutinis verslas):</t>
  </si>
  <si>
    <t xml:space="preserve">       - kredito linijos ir overdraftai, t. sk. vekseliai</t>
  </si>
  <si>
    <t xml:space="preserve">       - ilgalaikės paskolos</t>
  </si>
  <si>
    <t xml:space="preserve">       - garantijos, akredityvai, inkaso</t>
  </si>
  <si>
    <t>Didelės įmonės:</t>
  </si>
  <si>
    <r>
      <t>Naujai pasirašytos</t>
    </r>
    <r>
      <rPr>
        <b/>
        <i/>
        <vertAlign val="superscript"/>
        <sz val="12"/>
        <rFont val="Calibri"/>
        <family val="2"/>
        <scheme val="minor"/>
      </rPr>
      <t>6</t>
    </r>
    <r>
      <rPr>
        <b/>
        <i/>
        <sz val="12"/>
        <rFont val="Calibri"/>
        <family val="2"/>
        <scheme val="minor"/>
      </rPr>
      <t xml:space="preserve"> paskolų sutartys namų ūkiams nominalia verte, be išperkamosios nuomos</t>
    </r>
  </si>
  <si>
    <t>Naujai pasirašytų išperkamosios nuomos sutarčių:</t>
  </si>
  <si>
    <t xml:space="preserve">       - skaičius (vnt.)</t>
  </si>
  <si>
    <t xml:space="preserve">       - bendra suma</t>
  </si>
  <si>
    <t xml:space="preserve">       - finansuojama suma</t>
  </si>
  <si>
    <t>! Nuo 2019 m. 01 mėn. 01 d. dėl vykdomų struktūrinių pokyčių, nebeteikiami Danske Bank A/S Lietuvos filialas duomenys.</t>
  </si>
  <si>
    <t>Paaiškinimai</t>
  </si>
  <si>
    <r>
      <t>1</t>
    </r>
    <r>
      <rPr>
        <sz val="12"/>
        <rFont val="Calibri"/>
        <family val="2"/>
        <charset val="186"/>
      </rPr>
      <t xml:space="preserve"> - paskolos juridiniams asmenims, tame tarpe fin. institucijoms, neįtraukiant grupės įmonių.</t>
    </r>
  </si>
  <si>
    <r>
      <t>2</t>
    </r>
    <r>
      <rPr>
        <sz val="12"/>
        <rFont val="Calibri"/>
        <family val="2"/>
        <charset val="186"/>
      </rPr>
      <t>- Išleistų strūkturizuotų finansinių priemonių vertė (1 arba 2) - 1) Indėliai. Pateikiama balansinė vertė, t.y. be sukauptų palūkanų ir su rizikos premija. 2) Nenuosavybės vertybiniai popieriai (vp). Pateikiama išleistų nenuosavybės vp nominalioji vertė plius rizikos premija, jei ji buvo taikoma leidžiant nenuosavybės vp. Rizikos premija- tai skirtumas tarp nenuosavybės vp išleidimo kainos ir nominaliosios nenuosavybės vp vertės. Duomenys teikiami ataskaitinei datai.</t>
    </r>
  </si>
  <si>
    <r>
      <t>3</t>
    </r>
    <r>
      <rPr>
        <sz val="12"/>
        <rFont val="Calibri"/>
        <family val="2"/>
        <charset val="186"/>
      </rPr>
      <t>- Struktūrizuotos finansinės priemonės - tai investicinis produktas, kurio pajamingumas kinta priklausomai nuo finansinio turto, išvestinės finansinės priemonės ar kito turto kainos pokyčių investavimo periodu.</t>
    </r>
  </si>
  <si>
    <r>
      <t>4</t>
    </r>
    <r>
      <rPr>
        <sz val="12"/>
        <rFont val="Calibri"/>
        <family val="2"/>
        <charset val="186"/>
      </rPr>
      <t>- Grupės įmonės – patronuojantis bankas, kitos patronuojančio banko dukterinės įmonės.</t>
    </r>
  </si>
  <si>
    <r>
      <t>5</t>
    </r>
    <r>
      <rPr>
        <sz val="12"/>
        <rFont val="Calibri"/>
        <family val="2"/>
        <charset val="186"/>
      </rPr>
      <t>Naujai išleistos struktūrizuotos finansinės priemonės – tai struktūrizuotos finansinės priemonės, kurios pradėjo galioti (prasidėjo terminas) per ataskaitinį laikotarpį.</t>
    </r>
  </si>
  <si>
    <r>
      <rPr>
        <vertAlign val="superscript"/>
        <sz val="12"/>
        <rFont val="Calibri"/>
        <family val="2"/>
        <charset val="186"/>
      </rPr>
      <t>6</t>
    </r>
    <r>
      <rPr>
        <sz val="12"/>
        <rFont val="Calibri"/>
        <family val="2"/>
        <charset val="186"/>
      </rPr>
      <t>Naujai pasirašytos paskolų sutartys – tai naujai suteiktų kredito limitų suma arba naujai pasirašytų sutarčių vertė, arba esamų sutarčių kredito limitų bei paskolų didinimas. Naujai pasirašytos sutartys skaičiuojamos per visus tris ketvirčio mėnesius (pvz.: už pirmą ketvirtį imama per sausį, vasarį ir kovą pasirašytos sutartys).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</si>
</sst>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_€_-;\-* #,##0\ _€_-;_-* &quot;-&quot;??\ _€_-;_-@_-"/>
  </numFmts>
  <fonts count="30" x14ac:knownFonts="1">
    <font>
      <sz val="11"/>
      <color theme="1"/>
      <name val="Calibri"/>
      <family val="2"/>
      <charset val="186"/>
      <scheme val="minor"/>
    </font>
    <font>
      <sz val="11"/>
      <color theme="1"/>
      <name val="Calibri"/>
      <family val="2"/>
      <charset val="186"/>
      <scheme val="minor"/>
    </font>
    <font>
      <b/>
      <sz val="16"/>
      <color rgb="FFFF0000"/>
      <name val="Calibri"/>
      <family val="2"/>
      <charset val="186"/>
      <scheme val="minor"/>
    </font>
    <font>
      <b/>
      <sz val="16"/>
      <name val="Calibri"/>
      <family val="2"/>
      <charset val="186"/>
      <scheme val="minor"/>
    </font>
    <font>
      <sz val="12"/>
      <name val="Arial"/>
      <family val="2"/>
      <charset val="186"/>
    </font>
    <font>
      <b/>
      <sz val="14"/>
      <name val="Calibri"/>
      <family val="2"/>
      <charset val="186"/>
      <scheme val="minor"/>
    </font>
    <font>
      <b/>
      <sz val="14"/>
      <name val="Calibri"/>
      <family val="2"/>
      <scheme val="minor"/>
    </font>
    <font>
      <sz val="12"/>
      <name val="Calibri"/>
      <family val="2"/>
      <scheme val="minor"/>
    </font>
    <font>
      <sz val="12"/>
      <color theme="1"/>
      <name val="Calibri"/>
      <family val="2"/>
      <scheme val="minor"/>
    </font>
    <font>
      <sz val="10"/>
      <name val="Arial"/>
      <family val="2"/>
      <charset val="186"/>
    </font>
    <font>
      <b/>
      <sz val="12"/>
      <name val="Calibri"/>
      <family val="2"/>
      <scheme val="minor"/>
    </font>
    <font>
      <b/>
      <i/>
      <sz val="12"/>
      <name val="Calibri"/>
      <family val="2"/>
      <scheme val="minor"/>
    </font>
    <font>
      <b/>
      <i/>
      <sz val="12"/>
      <name val="Calibri"/>
      <family val="2"/>
      <charset val="186"/>
      <scheme val="minor"/>
    </font>
    <font>
      <sz val="11"/>
      <color rgb="FF000000"/>
      <name val="Calibri"/>
      <family val="2"/>
    </font>
    <font>
      <i/>
      <sz val="12"/>
      <name val="Calibri"/>
      <family val="2"/>
      <scheme val="minor"/>
    </font>
    <font>
      <sz val="11"/>
      <name val="Calibri"/>
      <family val="2"/>
    </font>
    <font>
      <vertAlign val="superscript"/>
      <sz val="12"/>
      <name val="Calibri"/>
      <family val="2"/>
      <scheme val="minor"/>
    </font>
    <font>
      <i/>
      <vertAlign val="superscript"/>
      <sz val="12"/>
      <name val="Calibri"/>
      <family val="2"/>
      <scheme val="minor"/>
    </font>
    <font>
      <b/>
      <i/>
      <vertAlign val="superscript"/>
      <sz val="12"/>
      <name val="Calibri"/>
      <family val="2"/>
      <scheme val="minor"/>
    </font>
    <font>
      <sz val="10"/>
      <color rgb="FFFF0000"/>
      <name val="Arial"/>
      <family val="2"/>
      <charset val="186"/>
    </font>
    <font>
      <sz val="10"/>
      <name val="Arial"/>
      <family val="2"/>
    </font>
    <font>
      <sz val="12"/>
      <name val="Calibri"/>
      <family val="2"/>
      <charset val="186"/>
      <scheme val="minor"/>
    </font>
    <font>
      <b/>
      <sz val="12"/>
      <name val="Calibri"/>
      <family val="2"/>
      <charset val="186"/>
      <scheme val="minor"/>
    </font>
    <font>
      <sz val="11"/>
      <name val="Calibri"/>
      <family val="2"/>
      <scheme val="minor"/>
    </font>
    <font>
      <sz val="11"/>
      <color rgb="FFFF0000"/>
      <name val="Calibri"/>
      <family val="2"/>
      <scheme val="minor"/>
    </font>
    <font>
      <vertAlign val="superscript"/>
      <sz val="12"/>
      <name val="Calibri"/>
      <family val="2"/>
      <charset val="186"/>
      <scheme val="minor"/>
    </font>
    <font>
      <sz val="12"/>
      <name val="Calibri"/>
      <family val="2"/>
      <charset val="186"/>
    </font>
    <font>
      <vertAlign val="superscript"/>
      <sz val="12"/>
      <name val="Calibri"/>
      <family val="2"/>
      <charset val="186"/>
    </font>
    <font>
      <b/>
      <sz val="12"/>
      <name val="Arial"/>
      <family val="2"/>
      <charset val="186"/>
    </font>
    <font>
      <sz val="11"/>
      <name val="Calibri"/>
      <family val="2"/>
      <charset val="186"/>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0" fontId="9" fillId="0" borderId="0"/>
  </cellStyleXfs>
  <cellXfs count="99">
    <xf numFmtId="0" fontId="0" fillId="0" borderId="0" xfId="0"/>
    <xf numFmtId="3" fontId="2"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3" fillId="0" borderId="2" xfId="0" applyNumberFormat="1" applyFont="1" applyBorder="1" applyAlignment="1">
      <alignment vertical="center" wrapText="1"/>
    </xf>
    <xf numFmtId="0" fontId="4" fillId="0" borderId="0" xfId="0" applyFont="1"/>
    <xf numFmtId="0" fontId="5" fillId="0" borderId="2" xfId="0" applyFont="1" applyBorder="1" applyAlignment="1">
      <alignment horizontal="center" vertical="center"/>
    </xf>
    <xf numFmtId="4" fontId="5" fillId="0" borderId="3" xfId="0" applyNumberFormat="1" applyFont="1" applyBorder="1" applyAlignment="1">
      <alignment horizontal="center" textRotation="90" wrapText="1"/>
    </xf>
    <xf numFmtId="4" fontId="5" fillId="0" borderId="4" xfId="0" applyNumberFormat="1" applyFont="1" applyBorder="1" applyAlignment="1">
      <alignment horizontal="center" textRotation="90" wrapText="1"/>
    </xf>
    <xf numFmtId="4" fontId="5" fillId="0" borderId="2" xfId="0" applyNumberFormat="1" applyFont="1" applyBorder="1" applyAlignment="1">
      <alignment horizontal="center" textRotation="90" wrapText="1"/>
    </xf>
    <xf numFmtId="4" fontId="5" fillId="0" borderId="5" xfId="0" applyNumberFormat="1" applyFont="1" applyBorder="1" applyAlignment="1">
      <alignment horizontal="center" textRotation="90" wrapText="1"/>
    </xf>
    <xf numFmtId="4" fontId="6" fillId="0" borderId="5" xfId="0" applyNumberFormat="1" applyFont="1" applyBorder="1" applyAlignment="1">
      <alignment horizontal="center" textRotation="90" wrapText="1"/>
    </xf>
    <xf numFmtId="4" fontId="5" fillId="0" borderId="3" xfId="0" applyNumberFormat="1" applyFont="1" applyBorder="1" applyAlignment="1">
      <alignment horizontal="center" textRotation="90"/>
    </xf>
    <xf numFmtId="4" fontId="4" fillId="0" borderId="0" xfId="0" applyNumberFormat="1" applyFont="1"/>
    <xf numFmtId="0" fontId="7" fillId="0" borderId="6" xfId="0" applyFont="1" applyBorder="1" applyAlignment="1">
      <alignment wrapText="1"/>
    </xf>
    <xf numFmtId="3" fontId="8" fillId="0" borderId="2" xfId="0" applyNumberFormat="1" applyFont="1" applyBorder="1" applyAlignment="1">
      <alignment horizontal="right"/>
    </xf>
    <xf numFmtId="3" fontId="7" fillId="0" borderId="2" xfId="0" applyNumberFormat="1" applyFont="1" applyBorder="1" applyAlignment="1">
      <alignment horizontal="right" wrapText="1"/>
    </xf>
    <xf numFmtId="3" fontId="7" fillId="0" borderId="7" xfId="0" applyNumberFormat="1" applyFont="1" applyBorder="1" applyAlignment="1">
      <alignment horizontal="right" wrapText="1"/>
    </xf>
    <xf numFmtId="3" fontId="7" fillId="0" borderId="2" xfId="0" applyNumberFormat="1" applyFont="1" applyBorder="1" applyAlignment="1">
      <alignment horizontal="right"/>
    </xf>
    <xf numFmtId="3" fontId="8" fillId="0" borderId="8" xfId="0" applyNumberFormat="1" applyFont="1" applyBorder="1" applyAlignment="1">
      <alignment horizontal="right"/>
    </xf>
    <xf numFmtId="3" fontId="9" fillId="2" borderId="2" xfId="2" applyNumberFormat="1" applyFill="1" applyBorder="1" applyAlignment="1">
      <alignment horizontal="right"/>
    </xf>
    <xf numFmtId="3" fontId="10" fillId="0" borderId="2" xfId="0" applyNumberFormat="1" applyFont="1" applyBorder="1" applyAlignment="1">
      <alignment wrapText="1"/>
    </xf>
    <xf numFmtId="9" fontId="4" fillId="0" borderId="0" xfId="1" applyFont="1"/>
    <xf numFmtId="0" fontId="11" fillId="3" borderId="8" xfId="0" applyFont="1" applyFill="1" applyBorder="1" applyAlignment="1">
      <alignment vertical="center" wrapText="1"/>
    </xf>
    <xf numFmtId="3" fontId="7" fillId="3" borderId="7" xfId="0" applyNumberFormat="1" applyFont="1" applyFill="1" applyBorder="1" applyAlignment="1">
      <alignment horizontal="right" wrapText="1"/>
    </xf>
    <xf numFmtId="3" fontId="7" fillId="3" borderId="2" xfId="0" applyNumberFormat="1" applyFont="1" applyFill="1" applyBorder="1" applyAlignment="1">
      <alignment horizontal="right" wrapText="1"/>
    </xf>
    <xf numFmtId="3" fontId="7" fillId="3" borderId="9" xfId="0" applyNumberFormat="1" applyFont="1" applyFill="1" applyBorder="1" applyAlignment="1">
      <alignment horizontal="right" wrapText="1"/>
    </xf>
    <xf numFmtId="3" fontId="12" fillId="3" borderId="7" xfId="0" applyNumberFormat="1" applyFont="1" applyFill="1" applyBorder="1" applyAlignment="1">
      <alignment vertical="center" wrapText="1"/>
    </xf>
    <xf numFmtId="49" fontId="7" fillId="0" borderId="8" xfId="0" applyNumberFormat="1" applyFont="1" applyBorder="1" applyAlignment="1">
      <alignment wrapText="1"/>
    </xf>
    <xf numFmtId="3" fontId="0" fillId="0" borderId="2" xfId="0" applyNumberFormat="1" applyBorder="1"/>
    <xf numFmtId="0" fontId="0" fillId="0" borderId="2" xfId="0" applyBorder="1"/>
    <xf numFmtId="0" fontId="0" fillId="2" borderId="2" xfId="0" applyFill="1" applyBorder="1"/>
    <xf numFmtId="0" fontId="13" fillId="0" borderId="2" xfId="0" applyFont="1" applyBorder="1"/>
    <xf numFmtId="3" fontId="9" fillId="0" borderId="7" xfId="2" applyNumberFormat="1" applyBorder="1" applyAlignment="1">
      <alignment horizontal="right"/>
    </xf>
    <xf numFmtId="3" fontId="4" fillId="0" borderId="0" xfId="0" applyNumberFormat="1" applyFont="1"/>
    <xf numFmtId="49" fontId="7" fillId="2" borderId="8" xfId="0" applyNumberFormat="1" applyFont="1" applyFill="1" applyBorder="1" applyAlignment="1">
      <alignment wrapText="1"/>
    </xf>
    <xf numFmtId="0" fontId="0" fillId="0" borderId="10" xfId="0" applyBorder="1"/>
    <xf numFmtId="3" fontId="0" fillId="2" borderId="2" xfId="0" applyNumberFormat="1" applyFill="1" applyBorder="1"/>
    <xf numFmtId="0" fontId="0" fillId="0" borderId="11" xfId="0" applyBorder="1"/>
    <xf numFmtId="3" fontId="7" fillId="3" borderId="8" xfId="0" applyNumberFormat="1" applyFont="1" applyFill="1" applyBorder="1" applyAlignment="1">
      <alignment horizontal="right" wrapText="1"/>
    </xf>
    <xf numFmtId="3" fontId="9" fillId="2" borderId="7" xfId="2" applyNumberFormat="1" applyFill="1" applyBorder="1" applyAlignment="1">
      <alignment horizontal="right"/>
    </xf>
    <xf numFmtId="0" fontId="14" fillId="0" borderId="8" xfId="0" applyFont="1" applyBorder="1" applyAlignment="1">
      <alignment wrapText="1"/>
    </xf>
    <xf numFmtId="0" fontId="7" fillId="0" borderId="8" xfId="0" applyFont="1" applyBorder="1" applyAlignment="1">
      <alignment wrapText="1"/>
    </xf>
    <xf numFmtId="3" fontId="7" fillId="0" borderId="8" xfId="0" applyNumberFormat="1" applyFont="1" applyBorder="1" applyAlignment="1">
      <alignment horizontal="right" wrapText="1"/>
    </xf>
    <xf numFmtId="3" fontId="7" fillId="0" borderId="9" xfId="0" applyNumberFormat="1" applyFont="1" applyBorder="1" applyAlignment="1">
      <alignment horizontal="right" wrapText="1"/>
    </xf>
    <xf numFmtId="0" fontId="15" fillId="0" borderId="2" xfId="0" applyFont="1" applyBorder="1"/>
    <xf numFmtId="0" fontId="7" fillId="2" borderId="8" xfId="0" applyFont="1" applyFill="1" applyBorder="1" applyAlignment="1">
      <alignment horizontal="left" wrapText="1"/>
    </xf>
    <xf numFmtId="3" fontId="0" fillId="0" borderId="10" xfId="0" applyNumberFormat="1" applyBorder="1"/>
    <xf numFmtId="3" fontId="0" fillId="2" borderId="2" xfId="0" applyNumberFormat="1" applyFill="1" applyBorder="1" applyAlignment="1">
      <alignment horizontal="right"/>
    </xf>
    <xf numFmtId="0" fontId="4" fillId="2" borderId="0" xfId="0" applyFont="1" applyFill="1"/>
    <xf numFmtId="9" fontId="4" fillId="2" borderId="0" xfId="1" applyFont="1" applyFill="1"/>
    <xf numFmtId="0" fontId="4" fillId="4" borderId="0" xfId="0" applyFont="1" applyFill="1"/>
    <xf numFmtId="0" fontId="7" fillId="2" borderId="8" xfId="0" applyFont="1" applyFill="1" applyBorder="1" applyAlignment="1">
      <alignment wrapText="1"/>
    </xf>
    <xf numFmtId="3" fontId="8" fillId="0" borderId="7" xfId="0" applyNumberFormat="1" applyFont="1" applyBorder="1" applyAlignment="1">
      <alignment horizontal="right"/>
    </xf>
    <xf numFmtId="3" fontId="7" fillId="0" borderId="2" xfId="2" applyNumberFormat="1" applyFont="1" applyBorder="1" applyAlignment="1">
      <alignment horizontal="right"/>
    </xf>
    <xf numFmtId="0" fontId="14" fillId="2" borderId="8" xfId="0" applyFont="1" applyFill="1" applyBorder="1" applyAlignment="1">
      <alignment wrapText="1"/>
    </xf>
    <xf numFmtId="3" fontId="9" fillId="0" borderId="2" xfId="2" applyNumberFormat="1" applyBorder="1" applyAlignment="1">
      <alignment horizontal="right"/>
    </xf>
    <xf numFmtId="0" fontId="11" fillId="3" borderId="8" xfId="0" applyFont="1" applyFill="1" applyBorder="1" applyAlignment="1">
      <alignment vertical="center" wrapText="1" readingOrder="1"/>
    </xf>
    <xf numFmtId="3" fontId="7" fillId="3" borderId="8" xfId="0" applyNumberFormat="1" applyFont="1" applyFill="1" applyBorder="1" applyAlignment="1">
      <alignment horizontal="right" wrapText="1" readingOrder="1"/>
    </xf>
    <xf numFmtId="3" fontId="7" fillId="3" borderId="9" xfId="0" applyNumberFormat="1" applyFont="1" applyFill="1" applyBorder="1" applyAlignment="1">
      <alignment horizontal="right" wrapText="1" readingOrder="1"/>
    </xf>
    <xf numFmtId="3" fontId="7" fillId="3" borderId="2" xfId="0" applyNumberFormat="1" applyFont="1" applyFill="1" applyBorder="1" applyAlignment="1">
      <alignment horizontal="right" wrapText="1" readingOrder="1"/>
    </xf>
    <xf numFmtId="0" fontId="19" fillId="2" borderId="0" xfId="0" applyFont="1" applyFill="1"/>
    <xf numFmtId="0" fontId="10" fillId="0" borderId="8" xfId="0" applyFont="1" applyBorder="1" applyAlignment="1">
      <alignment vertical="center" wrapText="1" readingOrder="1"/>
    </xf>
    <xf numFmtId="164" fontId="0" fillId="2" borderId="2" xfId="0" applyNumberFormat="1" applyFill="1" applyBorder="1" applyAlignment="1">
      <alignment horizontal="right"/>
    </xf>
    <xf numFmtId="3" fontId="20" fillId="2" borderId="2" xfId="2" applyNumberFormat="1" applyFont="1" applyFill="1" applyBorder="1" applyAlignment="1">
      <alignment horizontal="right"/>
    </xf>
    <xf numFmtId="0" fontId="7" fillId="0" borderId="8" xfId="0" applyFont="1" applyBorder="1" applyAlignment="1">
      <alignment horizontal="left" wrapText="1"/>
    </xf>
    <xf numFmtId="0" fontId="10" fillId="0" borderId="8" xfId="0" applyFont="1" applyBorder="1" applyAlignment="1">
      <alignment horizontal="left" wrapText="1"/>
    </xf>
    <xf numFmtId="164" fontId="0" fillId="2" borderId="2" xfId="0" applyNumberFormat="1" applyFill="1" applyBorder="1"/>
    <xf numFmtId="3" fontId="7" fillId="0" borderId="8" xfId="0" applyNumberFormat="1" applyFont="1" applyBorder="1" applyAlignment="1">
      <alignment horizontal="right"/>
    </xf>
    <xf numFmtId="3" fontId="7" fillId="0" borderId="7" xfId="0" applyNumberFormat="1" applyFont="1" applyBorder="1" applyAlignment="1">
      <alignment horizontal="right"/>
    </xf>
    <xf numFmtId="0" fontId="7" fillId="0" borderId="2" xfId="0" applyFont="1" applyBorder="1" applyAlignment="1">
      <alignment horizontal="left" wrapText="1"/>
    </xf>
    <xf numFmtId="0" fontId="0" fillId="2" borderId="2" xfId="0" applyFill="1" applyBorder="1" applyAlignment="1">
      <alignment horizontal="right"/>
    </xf>
    <xf numFmtId="0" fontId="7" fillId="0" borderId="0" xfId="0" applyFont="1" applyAlignment="1">
      <alignment horizontal="left" wrapText="1"/>
    </xf>
    <xf numFmtId="4" fontId="21" fillId="0" borderId="0" xfId="0" applyNumberFormat="1" applyFont="1" applyAlignment="1">
      <alignment horizontal="right"/>
    </xf>
    <xf numFmtId="4" fontId="21" fillId="0" borderId="2" xfId="0" applyNumberFormat="1" applyFont="1" applyBorder="1" applyAlignment="1">
      <alignment horizontal="right"/>
    </xf>
    <xf numFmtId="4" fontId="22" fillId="0" borderId="0" xfId="0" applyNumberFormat="1" applyFont="1" applyAlignment="1">
      <alignment horizontal="right"/>
    </xf>
    <xf numFmtId="0" fontId="23" fillId="0" borderId="0" xfId="0" applyFont="1"/>
    <xf numFmtId="0" fontId="24" fillId="0" borderId="0" xfId="0" applyFont="1"/>
    <xf numFmtId="0" fontId="24" fillId="0" borderId="2" xfId="0" applyFont="1" applyBorder="1"/>
    <xf numFmtId="0" fontId="24" fillId="2" borderId="0" xfId="0" applyFont="1" applyFill="1"/>
    <xf numFmtId="0" fontId="22" fillId="0" borderId="0" xfId="0" applyFont="1" applyAlignment="1">
      <alignment wrapText="1"/>
    </xf>
    <xf numFmtId="4" fontId="22" fillId="0" borderId="0" xfId="0" applyNumberFormat="1" applyFont="1" applyAlignment="1">
      <alignment wrapText="1"/>
    </xf>
    <xf numFmtId="4" fontId="22" fillId="0" borderId="2" xfId="0" applyNumberFormat="1" applyFont="1" applyBorder="1" applyAlignment="1">
      <alignment wrapText="1"/>
    </xf>
    <xf numFmtId="4" fontId="21" fillId="0" borderId="0" xfId="0" applyNumberFormat="1" applyFont="1" applyAlignment="1">
      <alignment wrapText="1"/>
    </xf>
    <xf numFmtId="3" fontId="7" fillId="0" borderId="0" xfId="0" applyNumberFormat="1" applyFont="1" applyAlignment="1">
      <alignment wrapText="1"/>
    </xf>
    <xf numFmtId="4" fontId="4" fillId="0" borderId="2" xfId="0" applyNumberFormat="1" applyFont="1" applyBorder="1"/>
    <xf numFmtId="4" fontId="4" fillId="0" borderId="10" xfId="0" applyNumberFormat="1" applyFont="1" applyBorder="1"/>
    <xf numFmtId="4" fontId="28" fillId="0" borderId="0" xfId="0" applyNumberFormat="1" applyFont="1"/>
    <xf numFmtId="0" fontId="25" fillId="0" borderId="0" xfId="0" applyFont="1" applyAlignment="1">
      <alignment horizontal="left" vertical="center" wrapText="1"/>
    </xf>
    <xf numFmtId="0" fontId="26" fillId="0" borderId="0" xfId="0" applyFont="1" applyAlignment="1">
      <alignment horizontal="left" vertical="center" wrapText="1"/>
    </xf>
    <xf numFmtId="0" fontId="7" fillId="4" borderId="8" xfId="0" applyFont="1" applyFill="1" applyBorder="1" applyAlignment="1">
      <alignment horizontal="left" wrapText="1"/>
    </xf>
    <xf numFmtId="3" fontId="0" fillId="4" borderId="2" xfId="0" applyNumberFormat="1" applyFill="1" applyBorder="1"/>
    <xf numFmtId="0" fontId="0" fillId="4" borderId="2" xfId="0" applyFill="1" applyBorder="1"/>
    <xf numFmtId="3" fontId="9" fillId="4" borderId="2" xfId="2" applyNumberFormat="1" applyFill="1" applyBorder="1" applyAlignment="1">
      <alignment horizontal="right"/>
    </xf>
    <xf numFmtId="3" fontId="7" fillId="4" borderId="9" xfId="0" applyNumberFormat="1" applyFont="1" applyFill="1" applyBorder="1" applyAlignment="1">
      <alignment horizontal="right" wrapText="1"/>
    </xf>
    <xf numFmtId="3" fontId="7" fillId="4" borderId="7" xfId="0" applyNumberFormat="1" applyFont="1" applyFill="1" applyBorder="1" applyAlignment="1">
      <alignment horizontal="right" wrapText="1"/>
    </xf>
    <xf numFmtId="3" fontId="10" fillId="4" borderId="2" xfId="0" applyNumberFormat="1" applyFont="1" applyFill="1" applyBorder="1" applyAlignment="1">
      <alignment wrapText="1"/>
    </xf>
    <xf numFmtId="9" fontId="4" fillId="4" borderId="0" xfId="1" applyFont="1" applyFill="1"/>
    <xf numFmtId="0" fontId="29" fillId="4" borderId="2" xfId="0" applyFont="1" applyFill="1" applyBorder="1"/>
    <xf numFmtId="3" fontId="29" fillId="4" borderId="2" xfId="0" applyNumberFormat="1" applyFont="1" applyFill="1" applyBorder="1" applyAlignment="1">
      <alignment horizontal="right"/>
    </xf>
  </cellXfs>
  <cellStyles count="3">
    <cellStyle name="Normal" xfId="0" builtinId="0"/>
    <cellStyle name="Normal 2" xfId="2" xr:uid="{F059AC94-CC42-44B7-8806-C59DF4CDC5FF}"/>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2855-DD55-490A-9FF3-6798BB96AEFC}">
  <dimension ref="A1:CK53"/>
  <sheetViews>
    <sheetView tabSelected="1" topLeftCell="A22" zoomScale="70" zoomScaleNormal="70" workbookViewId="0">
      <selection activeCell="B34" sqref="B34"/>
    </sheetView>
  </sheetViews>
  <sheetFormatPr defaultColWidth="14.33203125" defaultRowHeight="15.6" x14ac:dyDescent="0.3"/>
  <cols>
    <col min="1" max="1" width="59.88671875" style="4" customWidth="1"/>
    <col min="2" max="2" width="11.44140625" style="12" customWidth="1"/>
    <col min="3" max="3" width="9.109375" style="12" customWidth="1"/>
    <col min="4" max="4" width="9.21875" style="12" customWidth="1"/>
    <col min="5" max="5" width="9.21875" style="84" customWidth="1"/>
    <col min="6" max="6" width="12.109375" style="12" customWidth="1"/>
    <col min="7" max="7" width="9.44140625" style="85" customWidth="1"/>
    <col min="8" max="8" width="10" style="12" customWidth="1"/>
    <col min="9" max="9" width="8.21875" style="12" customWidth="1"/>
    <col min="10" max="10" width="7.44140625" style="12" customWidth="1"/>
    <col min="11" max="11" width="6.88671875" style="12" customWidth="1"/>
    <col min="12" max="12" width="12" style="12" customWidth="1"/>
    <col min="13" max="13" width="14.33203125" style="86" customWidth="1"/>
    <col min="14" max="15" width="14.33203125" style="4"/>
    <col min="16" max="16" width="82" style="4" customWidth="1"/>
    <col min="17" max="17" width="15.77734375" style="4" customWidth="1"/>
    <col min="18" max="16384" width="14.33203125" style="4"/>
  </cols>
  <sheetData>
    <row r="1" spans="1:21" ht="64.5" customHeight="1" x14ac:dyDescent="0.25">
      <c r="A1" s="1" t="s">
        <v>0</v>
      </c>
      <c r="B1" s="2"/>
      <c r="C1" s="2"/>
      <c r="D1" s="2"/>
      <c r="E1" s="3"/>
      <c r="F1" s="2"/>
      <c r="G1" s="2"/>
      <c r="H1" s="2"/>
      <c r="I1" s="2"/>
      <c r="J1" s="2"/>
      <c r="K1" s="2"/>
      <c r="L1" s="2"/>
      <c r="M1" s="2"/>
    </row>
    <row r="2" spans="1:21" ht="180" customHeight="1" x14ac:dyDescent="0.25">
      <c r="A2" s="5" t="s">
        <v>1</v>
      </c>
      <c r="B2" s="6" t="s">
        <v>2</v>
      </c>
      <c r="C2" s="6" t="s">
        <v>3</v>
      </c>
      <c r="D2" s="7" t="s">
        <v>4</v>
      </c>
      <c r="E2" s="8" t="s">
        <v>5</v>
      </c>
      <c r="F2" s="9" t="s">
        <v>6</v>
      </c>
      <c r="G2" s="6" t="s">
        <v>7</v>
      </c>
      <c r="H2" s="10" t="s">
        <v>8</v>
      </c>
      <c r="I2" s="6" t="s">
        <v>9</v>
      </c>
      <c r="J2" s="6" t="s">
        <v>10</v>
      </c>
      <c r="K2" s="6" t="s">
        <v>11</v>
      </c>
      <c r="L2" s="6" t="s">
        <v>12</v>
      </c>
      <c r="M2" s="11" t="s">
        <v>13</v>
      </c>
      <c r="O2" s="12"/>
      <c r="P2" s="12"/>
      <c r="Q2" s="12"/>
      <c r="R2" s="12"/>
      <c r="S2" s="12"/>
      <c r="T2" s="12"/>
      <c r="U2" s="12"/>
    </row>
    <row r="3" spans="1:21" ht="15.6" customHeight="1" x14ac:dyDescent="0.3">
      <c r="A3" s="13" t="s">
        <v>14</v>
      </c>
      <c r="B3" s="14">
        <v>60583</v>
      </c>
      <c r="C3" s="15">
        <v>0</v>
      </c>
      <c r="D3" s="16"/>
      <c r="E3" s="17">
        <v>0</v>
      </c>
      <c r="F3" s="18">
        <v>61709</v>
      </c>
      <c r="G3" s="19">
        <v>1249.344049090588</v>
      </c>
      <c r="H3" s="14">
        <v>1308</v>
      </c>
      <c r="I3" s="15"/>
      <c r="J3" s="15"/>
      <c r="K3" s="15"/>
      <c r="L3" s="15"/>
      <c r="M3" s="20">
        <f>SUM(B3:L3)</f>
        <v>124849.34404909059</v>
      </c>
      <c r="O3" s="21"/>
      <c r="P3" s="21"/>
      <c r="Q3" s="21"/>
      <c r="R3" s="21"/>
      <c r="S3" s="21"/>
    </row>
    <row r="4" spans="1:21" ht="15.6" customHeight="1" x14ac:dyDescent="0.3">
      <c r="A4" s="22" t="s">
        <v>15</v>
      </c>
      <c r="B4" s="23"/>
      <c r="C4" s="23"/>
      <c r="D4" s="23"/>
      <c r="E4" s="24"/>
      <c r="F4" s="25"/>
      <c r="G4" s="23"/>
      <c r="H4" s="23"/>
      <c r="I4" s="23"/>
      <c r="J4" s="23"/>
      <c r="K4" s="23"/>
      <c r="L4" s="23"/>
      <c r="M4" s="26"/>
      <c r="O4" s="21"/>
      <c r="P4" s="21"/>
      <c r="Q4" s="21"/>
      <c r="R4" s="21"/>
      <c r="S4" s="21"/>
    </row>
    <row r="5" spans="1:21" ht="15.6" customHeight="1" x14ac:dyDescent="0.3">
      <c r="A5" s="27" t="s">
        <v>16</v>
      </c>
      <c r="B5" s="28">
        <v>2451525</v>
      </c>
      <c r="C5" s="29">
        <v>0</v>
      </c>
      <c r="D5" s="30">
        <v>69939</v>
      </c>
      <c r="E5" s="31">
        <v>241446</v>
      </c>
      <c r="F5" s="28">
        <v>5323458</v>
      </c>
      <c r="G5" s="32">
        <v>7913941</v>
      </c>
      <c r="H5" s="28">
        <v>827806</v>
      </c>
      <c r="I5" s="29">
        <v>779</v>
      </c>
      <c r="J5" s="14"/>
      <c r="K5" s="14"/>
      <c r="L5" s="14">
        <v>703785</v>
      </c>
      <c r="M5" s="20">
        <f>SUM(B5:L5)</f>
        <v>17532679</v>
      </c>
      <c r="N5" s="33"/>
      <c r="O5" s="21"/>
      <c r="P5" s="21"/>
      <c r="Q5" s="21"/>
      <c r="R5" s="21"/>
      <c r="S5" s="21"/>
    </row>
    <row r="6" spans="1:21" x14ac:dyDescent="0.3">
      <c r="A6" s="34" t="s">
        <v>17</v>
      </c>
      <c r="B6" s="28">
        <v>2189571</v>
      </c>
      <c r="C6" s="29">
        <v>40</v>
      </c>
      <c r="D6" s="30">
        <v>101453</v>
      </c>
      <c r="E6" s="31">
        <v>309690</v>
      </c>
      <c r="F6" s="28">
        <v>3023794</v>
      </c>
      <c r="G6" s="32">
        <v>3115313</v>
      </c>
      <c r="H6" s="28">
        <v>726583</v>
      </c>
      <c r="I6" s="29">
        <v>177330</v>
      </c>
      <c r="J6" s="35">
        <v>2304</v>
      </c>
      <c r="K6" s="14"/>
      <c r="L6" s="14"/>
      <c r="M6" s="20">
        <f>SUM(B6:L6)</f>
        <v>9646078</v>
      </c>
      <c r="N6" s="33"/>
      <c r="O6" s="21"/>
      <c r="P6" s="21"/>
      <c r="Q6" s="21"/>
      <c r="R6" s="21"/>
      <c r="S6" s="21"/>
    </row>
    <row r="7" spans="1:21" ht="31.5" customHeight="1" x14ac:dyDescent="0.3">
      <c r="A7" s="22" t="s">
        <v>18</v>
      </c>
      <c r="B7" s="23"/>
      <c r="C7" s="23"/>
      <c r="D7" s="23"/>
      <c r="E7" s="24"/>
      <c r="F7" s="25"/>
      <c r="G7" s="23"/>
      <c r="H7" s="23"/>
      <c r="I7" s="23"/>
      <c r="J7" s="23"/>
      <c r="K7" s="23"/>
      <c r="L7" s="23"/>
      <c r="M7" s="26"/>
      <c r="O7" s="21"/>
      <c r="P7" s="21"/>
      <c r="Q7" s="21"/>
      <c r="R7" s="21"/>
      <c r="S7" s="21"/>
    </row>
    <row r="8" spans="1:21" x14ac:dyDescent="0.3">
      <c r="A8" s="27" t="s">
        <v>19</v>
      </c>
      <c r="B8" s="28">
        <v>391123</v>
      </c>
      <c r="C8" s="29">
        <v>0</v>
      </c>
      <c r="D8" s="30">
        <v>155574</v>
      </c>
      <c r="E8" s="31">
        <v>59916</v>
      </c>
      <c r="F8" s="36">
        <v>387982</v>
      </c>
      <c r="G8" s="32">
        <v>1295134</v>
      </c>
      <c r="H8" s="28">
        <v>760461</v>
      </c>
      <c r="I8" s="14"/>
      <c r="J8" s="37">
        <v>23341</v>
      </c>
      <c r="K8" s="14">
        <v>118774</v>
      </c>
      <c r="L8" s="14"/>
      <c r="M8" s="20">
        <f>SUM(B8:L8)</f>
        <v>3192305</v>
      </c>
      <c r="N8" s="33"/>
      <c r="O8" s="21"/>
      <c r="P8" s="21"/>
      <c r="Q8" s="21"/>
      <c r="R8" s="21"/>
      <c r="S8" s="21"/>
    </row>
    <row r="9" spans="1:21" x14ac:dyDescent="0.3">
      <c r="A9" s="27" t="s">
        <v>17</v>
      </c>
      <c r="B9" s="28">
        <v>36840</v>
      </c>
      <c r="C9" s="29">
        <v>0</v>
      </c>
      <c r="D9" s="30">
        <v>8761</v>
      </c>
      <c r="E9" s="31">
        <v>1902</v>
      </c>
      <c r="F9" s="36">
        <v>4255</v>
      </c>
      <c r="G9" s="32">
        <v>18398</v>
      </c>
      <c r="H9" s="28">
        <v>46419</v>
      </c>
      <c r="I9" s="14"/>
      <c r="J9" s="14"/>
      <c r="K9" s="14"/>
      <c r="L9" s="14"/>
      <c r="M9" s="20">
        <f>SUM(B9:L9)</f>
        <v>116575</v>
      </c>
      <c r="O9" s="21"/>
      <c r="P9" s="21"/>
      <c r="Q9" s="21"/>
      <c r="R9" s="21"/>
      <c r="S9" s="21"/>
    </row>
    <row r="10" spans="1:21" x14ac:dyDescent="0.3">
      <c r="A10" s="22" t="s">
        <v>20</v>
      </c>
      <c r="B10" s="38"/>
      <c r="C10" s="38"/>
      <c r="D10" s="25"/>
      <c r="E10" s="24"/>
      <c r="F10" s="38"/>
      <c r="G10" s="38"/>
      <c r="H10" s="38"/>
      <c r="I10" s="38"/>
      <c r="J10" s="38"/>
      <c r="K10" s="38"/>
      <c r="L10" s="38"/>
      <c r="M10" s="22"/>
      <c r="N10" s="33"/>
      <c r="O10" s="21"/>
      <c r="P10" s="21"/>
      <c r="Q10" s="21"/>
      <c r="R10" s="21"/>
      <c r="S10" s="21"/>
    </row>
    <row r="11" spans="1:21" x14ac:dyDescent="0.3">
      <c r="A11" s="27" t="s">
        <v>21</v>
      </c>
      <c r="B11" s="28">
        <v>2368864</v>
      </c>
      <c r="C11" s="29">
        <v>2899</v>
      </c>
      <c r="D11" s="30">
        <v>27670</v>
      </c>
      <c r="E11" s="31">
        <v>164908</v>
      </c>
      <c r="F11" s="36">
        <v>2881645</v>
      </c>
      <c r="G11" s="39">
        <v>3846368</v>
      </c>
      <c r="H11" s="28">
        <v>454751</v>
      </c>
      <c r="I11" s="14"/>
      <c r="J11" s="14"/>
      <c r="K11" s="30"/>
      <c r="L11" s="14"/>
      <c r="M11" s="20">
        <f t="shared" ref="M11:M18" si="0">SUM(B11:L11)</f>
        <v>9747105</v>
      </c>
      <c r="O11" s="21"/>
      <c r="P11" s="21"/>
      <c r="Q11" s="21"/>
      <c r="R11" s="21"/>
      <c r="S11" s="21"/>
    </row>
    <row r="12" spans="1:21" x14ac:dyDescent="0.3">
      <c r="A12" s="27" t="s">
        <v>22</v>
      </c>
      <c r="B12" s="28">
        <v>49510</v>
      </c>
      <c r="C12" s="29">
        <v>0</v>
      </c>
      <c r="D12" s="30">
        <v>25650</v>
      </c>
      <c r="E12" s="31">
        <v>25948</v>
      </c>
      <c r="F12" s="36">
        <v>262530</v>
      </c>
      <c r="G12" s="39">
        <v>261659</v>
      </c>
      <c r="H12" s="28">
        <v>143467</v>
      </c>
      <c r="I12" s="14"/>
      <c r="J12" s="14"/>
      <c r="K12" s="30"/>
      <c r="L12" s="14">
        <v>21203</v>
      </c>
      <c r="M12" s="20">
        <f t="shared" si="0"/>
        <v>789967</v>
      </c>
      <c r="N12" s="33"/>
      <c r="O12" s="21"/>
      <c r="P12" s="21"/>
      <c r="Q12" s="21"/>
      <c r="R12" s="21"/>
      <c r="S12" s="21"/>
    </row>
    <row r="13" spans="1:21" ht="31.2" x14ac:dyDescent="0.3">
      <c r="A13" s="27" t="s">
        <v>23</v>
      </c>
      <c r="B13" s="28">
        <v>177158</v>
      </c>
      <c r="C13" s="29">
        <v>2746</v>
      </c>
      <c r="D13" s="30">
        <v>37752</v>
      </c>
      <c r="E13" s="31">
        <v>20556</v>
      </c>
      <c r="F13" s="36">
        <v>61939</v>
      </c>
      <c r="G13" s="32">
        <v>262796</v>
      </c>
      <c r="H13" s="28">
        <v>176794</v>
      </c>
      <c r="I13" s="14">
        <v>6069</v>
      </c>
      <c r="J13" s="14"/>
      <c r="K13" s="30">
        <v>2082</v>
      </c>
      <c r="L13" s="14"/>
      <c r="M13" s="20">
        <f t="shared" si="0"/>
        <v>747892</v>
      </c>
      <c r="O13" s="21"/>
      <c r="P13" s="21"/>
      <c r="Q13" s="21"/>
      <c r="R13" s="21"/>
      <c r="S13" s="21"/>
    </row>
    <row r="14" spans="1:21" ht="31.2" x14ac:dyDescent="0.3">
      <c r="A14" s="27" t="s">
        <v>24</v>
      </c>
      <c r="B14" s="28">
        <v>162795</v>
      </c>
      <c r="C14" s="29">
        <v>1464</v>
      </c>
      <c r="D14" s="30">
        <v>8227</v>
      </c>
      <c r="E14" s="31">
        <v>17990</v>
      </c>
      <c r="F14" s="36">
        <v>6108</v>
      </c>
      <c r="G14" s="32">
        <v>91479.678849999909</v>
      </c>
      <c r="H14" s="28">
        <v>15708</v>
      </c>
      <c r="I14" s="15"/>
      <c r="J14" s="15"/>
      <c r="K14" s="30"/>
      <c r="L14" s="15"/>
      <c r="M14" s="20">
        <f t="shared" si="0"/>
        <v>303771.67884999991</v>
      </c>
      <c r="O14" s="21"/>
      <c r="P14" s="21"/>
      <c r="Q14" s="21"/>
      <c r="R14" s="21"/>
      <c r="S14" s="21"/>
    </row>
    <row r="15" spans="1:21" ht="31.2" x14ac:dyDescent="0.3">
      <c r="A15" s="27" t="s">
        <v>25</v>
      </c>
      <c r="B15" s="28">
        <v>0</v>
      </c>
      <c r="C15" s="29">
        <v>0</v>
      </c>
      <c r="D15" s="30"/>
      <c r="E15" s="29">
        <v>0</v>
      </c>
      <c r="F15" s="36">
        <v>0</v>
      </c>
      <c r="G15" s="32">
        <v>72471.412970000005</v>
      </c>
      <c r="H15" s="28">
        <v>559</v>
      </c>
      <c r="I15" s="17"/>
      <c r="J15" s="17"/>
      <c r="K15" s="30"/>
      <c r="L15" s="14"/>
      <c r="M15" s="20">
        <f t="shared" si="0"/>
        <v>73030.412970000005</v>
      </c>
      <c r="N15" s="33"/>
      <c r="O15" s="21"/>
      <c r="P15" s="21"/>
      <c r="Q15" s="21"/>
      <c r="R15" s="21"/>
      <c r="S15" s="21"/>
    </row>
    <row r="16" spans="1:21" ht="31.2" x14ac:dyDescent="0.3">
      <c r="A16" s="27" t="s">
        <v>26</v>
      </c>
      <c r="B16" s="28">
        <v>276</v>
      </c>
      <c r="C16" s="29">
        <v>1282</v>
      </c>
      <c r="D16" s="30">
        <v>25569</v>
      </c>
      <c r="E16" s="31">
        <v>2040</v>
      </c>
      <c r="F16" s="36">
        <v>38946</v>
      </c>
      <c r="G16" s="32">
        <v>68013.146199999988</v>
      </c>
      <c r="H16" s="28">
        <v>54848</v>
      </c>
      <c r="I16" s="17"/>
      <c r="J16" s="17"/>
      <c r="K16" s="30">
        <v>2082</v>
      </c>
      <c r="L16" s="17"/>
      <c r="M16" s="20">
        <f t="shared" si="0"/>
        <v>193056.14619999999</v>
      </c>
      <c r="O16" s="21"/>
      <c r="P16" s="21"/>
      <c r="Q16" s="21"/>
      <c r="R16" s="21"/>
      <c r="S16" s="21"/>
    </row>
    <row r="17" spans="1:89" x14ac:dyDescent="0.3">
      <c r="A17" s="27" t="s">
        <v>27</v>
      </c>
      <c r="B17" s="28">
        <v>14087</v>
      </c>
      <c r="C17" s="29">
        <v>0</v>
      </c>
      <c r="D17" s="30">
        <v>3956</v>
      </c>
      <c r="E17" s="31">
        <v>526</v>
      </c>
      <c r="F17" s="36">
        <v>16885</v>
      </c>
      <c r="G17" s="32">
        <v>30831.761980000098</v>
      </c>
      <c r="H17" s="28">
        <v>105679</v>
      </c>
      <c r="I17" s="17">
        <v>6069</v>
      </c>
      <c r="J17" s="17"/>
      <c r="K17" s="30"/>
      <c r="L17" s="14"/>
      <c r="M17" s="20">
        <f t="shared" si="0"/>
        <v>178033.7619800001</v>
      </c>
      <c r="O17" s="21"/>
      <c r="P17" s="21"/>
      <c r="Q17" s="21"/>
      <c r="R17" s="21"/>
      <c r="S17" s="21"/>
    </row>
    <row r="18" spans="1:89" ht="46.8" x14ac:dyDescent="0.3">
      <c r="A18" s="40" t="s">
        <v>28</v>
      </c>
      <c r="B18" s="28">
        <v>5307</v>
      </c>
      <c r="C18" s="15">
        <v>0</v>
      </c>
      <c r="D18" s="30">
        <v>3123</v>
      </c>
      <c r="E18" s="31">
        <v>0</v>
      </c>
      <c r="F18" s="36">
        <v>164864</v>
      </c>
      <c r="G18" s="32">
        <v>207180</v>
      </c>
      <c r="H18" s="15">
        <v>34717</v>
      </c>
      <c r="I18" s="15">
        <v>22323</v>
      </c>
      <c r="J18" s="15"/>
      <c r="K18" s="15">
        <v>64</v>
      </c>
      <c r="L18" s="15"/>
      <c r="M18" s="20">
        <f t="shared" si="0"/>
        <v>437578</v>
      </c>
      <c r="O18" s="21"/>
      <c r="P18" s="21"/>
      <c r="Q18" s="21"/>
      <c r="R18" s="21"/>
      <c r="S18" s="21"/>
    </row>
    <row r="19" spans="1:89" x14ac:dyDescent="0.3">
      <c r="A19" s="41"/>
      <c r="B19" s="42"/>
      <c r="C19" s="42"/>
      <c r="D19" s="43"/>
      <c r="E19" s="44"/>
      <c r="F19" s="42"/>
      <c r="G19" s="42"/>
      <c r="H19" s="42"/>
      <c r="I19" s="42"/>
      <c r="J19" s="42"/>
      <c r="K19" s="42"/>
      <c r="L19" s="42"/>
      <c r="M19" s="20"/>
      <c r="O19" s="21"/>
      <c r="P19" s="21"/>
      <c r="Q19" s="21"/>
      <c r="R19" s="21"/>
      <c r="S19" s="21"/>
    </row>
    <row r="20" spans="1:89" s="50" customFormat="1" ht="48.6" x14ac:dyDescent="0.3">
      <c r="A20" s="45" t="s">
        <v>29</v>
      </c>
      <c r="B20" s="46">
        <v>2048210</v>
      </c>
      <c r="C20">
        <v>92786</v>
      </c>
      <c r="D20">
        <v>125096</v>
      </c>
      <c r="E20" s="29">
        <v>394036</v>
      </c>
      <c r="F20" s="47">
        <v>3107461</v>
      </c>
      <c r="G20" s="19">
        <v>1862558</v>
      </c>
      <c r="H20" s="14">
        <v>1165238</v>
      </c>
      <c r="I20" s="14">
        <v>633378</v>
      </c>
      <c r="J20">
        <v>29680</v>
      </c>
      <c r="K20" s="14">
        <v>61871</v>
      </c>
      <c r="L20" s="14"/>
      <c r="M20" s="20">
        <f>SUM(B20:L20)</f>
        <v>9520314</v>
      </c>
      <c r="N20" s="48"/>
      <c r="O20" s="49"/>
      <c r="P20" s="49"/>
      <c r="Q20" s="49"/>
      <c r="R20" s="49"/>
      <c r="S20" s="49"/>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row>
    <row r="21" spans="1:89" x14ac:dyDescent="0.3">
      <c r="A21" s="51"/>
      <c r="B21" s="14"/>
      <c r="C21" s="15"/>
      <c r="D21" s="52"/>
      <c r="E21" s="14"/>
      <c r="F21" s="18"/>
      <c r="G21" s="53"/>
      <c r="H21" s="14"/>
      <c r="I21" s="14"/>
      <c r="J21" s="14"/>
      <c r="K21" s="14"/>
      <c r="L21" s="14"/>
      <c r="M21" s="20"/>
      <c r="N21" s="48"/>
      <c r="O21" s="49"/>
      <c r="P21" s="49"/>
      <c r="Q21" s="49"/>
      <c r="R21" s="49"/>
      <c r="S21" s="49"/>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row>
    <row r="22" spans="1:89" s="50" customFormat="1" ht="48.6" x14ac:dyDescent="0.3">
      <c r="A22" s="54" t="s">
        <v>30</v>
      </c>
      <c r="B22" s="46">
        <v>28980</v>
      </c>
      <c r="C22" s="15">
        <v>0</v>
      </c>
      <c r="D22" s="35">
        <v>11393</v>
      </c>
      <c r="E22" s="14">
        <v>0</v>
      </c>
      <c r="F22" s="47">
        <v>577031</v>
      </c>
      <c r="G22" s="55">
        <v>297224</v>
      </c>
      <c r="H22" s="14">
        <v>160457</v>
      </c>
      <c r="I22" s="14">
        <v>425472</v>
      </c>
      <c r="J22" s="14"/>
      <c r="K22" s="14">
        <v>771</v>
      </c>
      <c r="L22" s="14"/>
      <c r="M22" s="20">
        <f>SUM(B22:L22)</f>
        <v>1501328</v>
      </c>
      <c r="N22" s="48"/>
      <c r="O22" s="49"/>
      <c r="P22" s="49"/>
      <c r="Q22" s="49"/>
      <c r="R22" s="49"/>
      <c r="S22" s="49"/>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row>
    <row r="23" spans="1:89" ht="50.4" x14ac:dyDescent="0.3">
      <c r="A23" s="56" t="s">
        <v>31</v>
      </c>
      <c r="B23" s="57"/>
      <c r="C23" s="57"/>
      <c r="D23" s="58"/>
      <c r="E23" s="59"/>
      <c r="F23" s="57"/>
      <c r="G23" s="57"/>
      <c r="H23" s="57"/>
      <c r="I23" s="57"/>
      <c r="J23" s="57"/>
      <c r="K23" s="57"/>
      <c r="L23" s="57"/>
      <c r="M23" s="56"/>
      <c r="N23" s="60"/>
      <c r="O23" s="49"/>
      <c r="P23" s="49"/>
      <c r="Q23" s="49"/>
      <c r="R23" s="49"/>
      <c r="S23" s="49"/>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row>
    <row r="24" spans="1:89" x14ac:dyDescent="0.3">
      <c r="A24" s="61" t="s">
        <v>32</v>
      </c>
      <c r="B24" s="28">
        <v>169502</v>
      </c>
      <c r="C24" s="29">
        <v>3014</v>
      </c>
      <c r="D24" s="30">
        <v>7167</v>
      </c>
      <c r="E24" s="30">
        <v>64395</v>
      </c>
      <c r="F24" s="62">
        <v>73296</v>
      </c>
      <c r="G24" s="63">
        <v>76450.213929999984</v>
      </c>
      <c r="H24" s="28">
        <f>SUM(H25:H27)</f>
        <v>166278</v>
      </c>
      <c r="I24" s="29">
        <f>SUM(I25:I27)</f>
        <v>535770</v>
      </c>
      <c r="J24" s="29">
        <v>3221</v>
      </c>
      <c r="K24" s="30">
        <v>7433</v>
      </c>
      <c r="L24" s="15"/>
      <c r="M24" s="20">
        <f t="shared" ref="M24:M31" si="1">SUM(B24:L24)</f>
        <v>1106526.2139300001</v>
      </c>
      <c r="N24" s="60"/>
      <c r="O24" s="49"/>
      <c r="P24" s="49"/>
      <c r="Q24" s="49"/>
      <c r="R24" s="49"/>
      <c r="S24" s="49"/>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row>
    <row r="25" spans="1:89" x14ac:dyDescent="0.3">
      <c r="A25" s="45" t="s">
        <v>33</v>
      </c>
      <c r="B25" s="28">
        <v>5026</v>
      </c>
      <c r="C25" s="29">
        <v>0</v>
      </c>
      <c r="D25" s="30">
        <v>4627</v>
      </c>
      <c r="E25" s="30">
        <v>15491</v>
      </c>
      <c r="F25" s="47">
        <v>32462</v>
      </c>
      <c r="G25" s="19">
        <v>29384.331879999994</v>
      </c>
      <c r="H25" s="28">
        <v>18867</v>
      </c>
      <c r="I25" s="29">
        <v>511300</v>
      </c>
      <c r="J25" s="29"/>
      <c r="K25" s="30"/>
      <c r="L25" s="15"/>
      <c r="M25" s="20">
        <f t="shared" si="1"/>
        <v>617157.33187999995</v>
      </c>
      <c r="N25" s="48"/>
      <c r="O25" s="49"/>
      <c r="P25" s="49"/>
      <c r="Q25" s="49"/>
      <c r="R25" s="49"/>
      <c r="S25" s="49"/>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row>
    <row r="26" spans="1:89" x14ac:dyDescent="0.3">
      <c r="A26" s="64" t="s">
        <v>34</v>
      </c>
      <c r="B26" s="28">
        <v>90852</v>
      </c>
      <c r="C26" s="29">
        <v>3014</v>
      </c>
      <c r="D26" s="30">
        <v>2162</v>
      </c>
      <c r="E26" s="30">
        <v>43131</v>
      </c>
      <c r="F26" s="47">
        <v>22391</v>
      </c>
      <c r="G26" s="19">
        <v>36469.110999999997</v>
      </c>
      <c r="H26" s="28">
        <v>139236</v>
      </c>
      <c r="I26" s="29">
        <v>24470</v>
      </c>
      <c r="J26" s="29">
        <v>3221</v>
      </c>
      <c r="K26" s="30">
        <v>7433</v>
      </c>
      <c r="L26" s="16"/>
      <c r="M26" s="20">
        <f t="shared" si="1"/>
        <v>372379.11100000003</v>
      </c>
      <c r="N26" s="48"/>
      <c r="O26" s="49"/>
      <c r="P26" s="49"/>
      <c r="Q26" s="49"/>
      <c r="R26" s="49"/>
      <c r="S26" s="49"/>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row>
    <row r="27" spans="1:89" x14ac:dyDescent="0.3">
      <c r="A27" s="64" t="s">
        <v>35</v>
      </c>
      <c r="B27" s="28">
        <v>73624</v>
      </c>
      <c r="C27" s="29">
        <v>0</v>
      </c>
      <c r="D27" s="30">
        <v>378</v>
      </c>
      <c r="E27" s="30">
        <v>5773</v>
      </c>
      <c r="F27" s="47">
        <v>18443</v>
      </c>
      <c r="G27" s="19">
        <v>10596.771050000001</v>
      </c>
      <c r="H27" s="28">
        <v>8175</v>
      </c>
      <c r="I27" s="29">
        <v>0</v>
      </c>
      <c r="J27" s="29"/>
      <c r="K27" s="30"/>
      <c r="L27" s="15"/>
      <c r="M27" s="20">
        <f t="shared" si="1"/>
        <v>116989.77105</v>
      </c>
      <c r="N27" s="48"/>
      <c r="O27" s="49"/>
      <c r="P27" s="49"/>
      <c r="Q27" s="49"/>
      <c r="R27" s="49"/>
      <c r="S27" s="49"/>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row>
    <row r="28" spans="1:89" x14ac:dyDescent="0.3">
      <c r="A28" s="65" t="s">
        <v>36</v>
      </c>
      <c r="B28" s="28">
        <v>92308</v>
      </c>
      <c r="C28" s="15">
        <v>0</v>
      </c>
      <c r="D28" s="30">
        <v>3742</v>
      </c>
      <c r="E28" s="29">
        <v>36849</v>
      </c>
      <c r="F28" s="47">
        <v>426929</v>
      </c>
      <c r="G28" s="63">
        <v>117858.41919</v>
      </c>
      <c r="H28" s="28">
        <f>SUM(H29:H31)</f>
        <v>10120</v>
      </c>
      <c r="I28" s="15"/>
      <c r="J28" s="16"/>
      <c r="K28" s="30">
        <v>1860</v>
      </c>
      <c r="L28" s="15"/>
      <c r="M28" s="20">
        <f t="shared" si="1"/>
        <v>689666.41919000004</v>
      </c>
      <c r="N28" s="48"/>
      <c r="O28" s="49"/>
      <c r="P28" s="49"/>
      <c r="Q28" s="49"/>
      <c r="R28" s="49"/>
      <c r="S28" s="49"/>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row>
    <row r="29" spans="1:89" x14ac:dyDescent="0.3">
      <c r="A29" s="45" t="s">
        <v>33</v>
      </c>
      <c r="B29" s="28">
        <v>10502</v>
      </c>
      <c r="C29" s="15">
        <v>0</v>
      </c>
      <c r="D29" s="30">
        <v>3742</v>
      </c>
      <c r="E29" s="29">
        <v>5300</v>
      </c>
      <c r="F29" s="47">
        <v>97169</v>
      </c>
      <c r="G29" s="19">
        <v>19300.81523</v>
      </c>
      <c r="H29" s="28">
        <v>3750</v>
      </c>
      <c r="I29" s="15"/>
      <c r="J29" s="16"/>
      <c r="K29" s="30"/>
      <c r="L29" s="15"/>
      <c r="M29" s="20">
        <f t="shared" si="1"/>
        <v>139763.81523000001</v>
      </c>
      <c r="N29" s="48"/>
      <c r="O29" s="49"/>
      <c r="P29" s="49"/>
      <c r="Q29" s="49"/>
      <c r="R29" s="49"/>
      <c r="S29" s="49"/>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row>
    <row r="30" spans="1:89" ht="18" customHeight="1" x14ac:dyDescent="0.3">
      <c r="A30" s="64" t="s">
        <v>34</v>
      </c>
      <c r="B30" s="28">
        <v>32506</v>
      </c>
      <c r="C30" s="15">
        <v>0</v>
      </c>
      <c r="D30" s="30"/>
      <c r="E30" s="29">
        <v>31079</v>
      </c>
      <c r="F30" s="66">
        <v>228478</v>
      </c>
      <c r="G30" s="19">
        <v>86135.127999999997</v>
      </c>
      <c r="H30" s="29">
        <v>5393</v>
      </c>
      <c r="I30" s="16"/>
      <c r="J30" s="16"/>
      <c r="K30" s="30">
        <v>1860</v>
      </c>
      <c r="L30" s="16"/>
      <c r="M30" s="20">
        <f t="shared" si="1"/>
        <v>385451.12800000003</v>
      </c>
      <c r="N30" s="48"/>
      <c r="O30" s="49"/>
      <c r="P30" s="49"/>
      <c r="Q30" s="49"/>
      <c r="R30" s="49"/>
      <c r="S30" s="49"/>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row>
    <row r="31" spans="1:89" ht="18.75" customHeight="1" x14ac:dyDescent="0.3">
      <c r="A31" s="64" t="s">
        <v>35</v>
      </c>
      <c r="B31" s="28">
        <v>49300</v>
      </c>
      <c r="C31" s="15">
        <v>0</v>
      </c>
      <c r="D31" s="30"/>
      <c r="E31" s="29">
        <v>470</v>
      </c>
      <c r="F31" s="66">
        <v>101282</v>
      </c>
      <c r="G31" s="19">
        <v>12422.47596</v>
      </c>
      <c r="H31" s="29">
        <v>977</v>
      </c>
      <c r="I31" s="15"/>
      <c r="J31" s="16"/>
      <c r="K31" s="30"/>
      <c r="L31" s="15"/>
      <c r="M31" s="20">
        <f t="shared" si="1"/>
        <v>164451.47596000001</v>
      </c>
      <c r="N31" s="48"/>
      <c r="O31" s="49"/>
      <c r="P31" s="49"/>
      <c r="Q31" s="49"/>
      <c r="R31" s="49"/>
      <c r="S31" s="49"/>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row>
    <row r="32" spans="1:89" ht="33" x14ac:dyDescent="0.3">
      <c r="A32" s="56" t="s">
        <v>37</v>
      </c>
      <c r="B32" s="57"/>
      <c r="C32" s="57"/>
      <c r="D32" s="58"/>
      <c r="E32" s="59"/>
      <c r="F32" s="57"/>
      <c r="G32" s="57"/>
      <c r="H32" s="57"/>
      <c r="I32" s="57"/>
      <c r="J32" s="57"/>
      <c r="K32" s="57"/>
      <c r="L32" s="57"/>
      <c r="M32" s="57"/>
      <c r="N32" s="48"/>
      <c r="O32" s="49"/>
      <c r="P32" s="49"/>
      <c r="Q32" s="49"/>
      <c r="R32" s="49"/>
      <c r="S32" s="49"/>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row>
    <row r="33" spans="1:89" ht="18" customHeight="1" x14ac:dyDescent="0.3">
      <c r="A33" s="64" t="s">
        <v>21</v>
      </c>
      <c r="B33" s="28">
        <v>135180</v>
      </c>
      <c r="C33" s="29">
        <v>82</v>
      </c>
      <c r="D33" s="30">
        <v>2188</v>
      </c>
      <c r="E33" s="29">
        <v>15491</v>
      </c>
      <c r="F33" s="47">
        <v>146920</v>
      </c>
      <c r="G33" s="55">
        <v>182792.8639</v>
      </c>
      <c r="H33" s="28">
        <v>49891</v>
      </c>
      <c r="I33" s="67"/>
      <c r="J33" s="68"/>
      <c r="K33" s="30"/>
      <c r="L33" s="67"/>
      <c r="M33" s="20">
        <f t="shared" ref="M33:M39" si="2">SUM(B33:L33)</f>
        <v>532544.8639</v>
      </c>
      <c r="N33" s="48"/>
      <c r="O33" s="49"/>
      <c r="P33" s="49"/>
      <c r="Q33" s="49"/>
      <c r="R33" s="49"/>
      <c r="S33" s="49"/>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row>
    <row r="34" spans="1:89" s="50" customFormat="1" ht="18" customHeight="1" x14ac:dyDescent="0.3">
      <c r="A34" s="89" t="s">
        <v>22</v>
      </c>
      <c r="B34" s="90">
        <v>5212</v>
      </c>
      <c r="C34" s="91">
        <v>0</v>
      </c>
      <c r="D34" s="97">
        <v>3136</v>
      </c>
      <c r="E34" s="91">
        <v>3978</v>
      </c>
      <c r="F34" s="98">
        <v>22144</v>
      </c>
      <c r="G34" s="92">
        <v>24986.961159999999</v>
      </c>
      <c r="H34" s="90">
        <v>31375</v>
      </c>
      <c r="I34" s="93"/>
      <c r="J34" s="94"/>
      <c r="K34" s="91"/>
      <c r="L34" s="93">
        <v>9516</v>
      </c>
      <c r="M34" s="95">
        <f t="shared" si="2"/>
        <v>100347.96116000001</v>
      </c>
      <c r="O34" s="96"/>
      <c r="P34" s="96"/>
      <c r="Q34" s="96"/>
      <c r="R34" s="96"/>
      <c r="S34" s="96"/>
    </row>
    <row r="35" spans="1:89" ht="18" customHeight="1" x14ac:dyDescent="0.3">
      <c r="A35" s="64" t="s">
        <v>23</v>
      </c>
      <c r="B35" s="28">
        <v>14056</v>
      </c>
      <c r="C35" s="29">
        <v>145</v>
      </c>
      <c r="D35" s="30">
        <v>2045</v>
      </c>
      <c r="E35" s="29">
        <v>2548</v>
      </c>
      <c r="F35" s="47">
        <v>2192</v>
      </c>
      <c r="G35" s="55">
        <v>23544.87312</v>
      </c>
      <c r="H35" s="28">
        <v>5839</v>
      </c>
      <c r="I35" s="42"/>
      <c r="J35" s="16"/>
      <c r="K35" s="30">
        <v>642</v>
      </c>
      <c r="L35" s="42"/>
      <c r="M35" s="20">
        <f t="shared" si="2"/>
        <v>51011.873120000004</v>
      </c>
      <c r="N35" s="48"/>
      <c r="O35" s="49"/>
      <c r="P35" s="49"/>
      <c r="Q35" s="49"/>
      <c r="R35" s="49"/>
      <c r="S35" s="49"/>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row>
    <row r="36" spans="1:89" ht="31.2" x14ac:dyDescent="0.3">
      <c r="A36" s="27" t="s">
        <v>24</v>
      </c>
      <c r="B36" s="28">
        <v>4220</v>
      </c>
      <c r="C36" s="29">
        <v>0</v>
      </c>
      <c r="D36" s="30">
        <v>620</v>
      </c>
      <c r="E36" s="29">
        <v>317</v>
      </c>
      <c r="F36" s="47">
        <v>720</v>
      </c>
      <c r="G36" s="55">
        <v>3438.3825899999997</v>
      </c>
      <c r="H36" s="28">
        <v>821</v>
      </c>
      <c r="I36" s="42"/>
      <c r="J36" s="16"/>
      <c r="K36" s="30"/>
      <c r="L36" s="42"/>
      <c r="M36" s="20">
        <f t="shared" si="2"/>
        <v>10136.382589999999</v>
      </c>
      <c r="N36" s="48"/>
      <c r="O36" s="49"/>
      <c r="P36" s="49"/>
      <c r="Q36" s="49"/>
      <c r="R36" s="49"/>
      <c r="S36" s="49"/>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row>
    <row r="37" spans="1:89" ht="31.2" x14ac:dyDescent="0.3">
      <c r="A37" s="27" t="s">
        <v>25</v>
      </c>
      <c r="B37" s="28">
        <v>0</v>
      </c>
      <c r="C37" s="29">
        <v>0</v>
      </c>
      <c r="D37" s="30"/>
      <c r="E37" s="29">
        <v>0</v>
      </c>
      <c r="F37" s="47">
        <v>0</v>
      </c>
      <c r="G37" s="55">
        <v>12264.686</v>
      </c>
      <c r="H37" s="28">
        <v>0</v>
      </c>
      <c r="I37" s="17"/>
      <c r="J37" s="17"/>
      <c r="K37" s="30"/>
      <c r="L37" s="17"/>
      <c r="M37" s="20">
        <f t="shared" si="2"/>
        <v>12264.686</v>
      </c>
      <c r="N37" s="48"/>
      <c r="O37" s="49"/>
      <c r="P37" s="49"/>
      <c r="Q37" s="49"/>
      <c r="R37" s="49"/>
      <c r="S37" s="49"/>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row>
    <row r="38" spans="1:89" ht="31.2" x14ac:dyDescent="0.3">
      <c r="A38" s="27" t="s">
        <v>26</v>
      </c>
      <c r="B38" s="28">
        <v>444</v>
      </c>
      <c r="C38" s="29">
        <v>145</v>
      </c>
      <c r="D38" s="30">
        <v>1163</v>
      </c>
      <c r="E38" s="29">
        <v>672</v>
      </c>
      <c r="F38" s="47">
        <v>1472</v>
      </c>
      <c r="G38" s="19">
        <v>7841.8045300000003</v>
      </c>
      <c r="H38" s="28">
        <v>3081</v>
      </c>
      <c r="I38" s="17"/>
      <c r="J38" s="17"/>
      <c r="K38" s="30">
        <v>642</v>
      </c>
      <c r="L38" s="17"/>
      <c r="M38" s="20">
        <f t="shared" si="2"/>
        <v>15460.804530000001</v>
      </c>
      <c r="N38" s="48"/>
      <c r="O38" s="49"/>
      <c r="P38" s="49"/>
      <c r="Q38" s="49"/>
      <c r="R38" s="49"/>
      <c r="S38" s="49"/>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row>
    <row r="39" spans="1:89" x14ac:dyDescent="0.3">
      <c r="A39" s="27" t="s">
        <v>27</v>
      </c>
      <c r="B39" s="28">
        <v>3776</v>
      </c>
      <c r="C39" s="29">
        <v>0</v>
      </c>
      <c r="D39" s="30">
        <v>262</v>
      </c>
      <c r="E39" s="29">
        <v>1559</v>
      </c>
      <c r="F39" s="30"/>
      <c r="G39" s="19"/>
      <c r="H39" s="29">
        <v>1937</v>
      </c>
      <c r="I39" s="17"/>
      <c r="J39" s="17"/>
      <c r="K39" s="30"/>
      <c r="L39" s="17"/>
      <c r="M39" s="20">
        <f t="shared" si="2"/>
        <v>7534</v>
      </c>
      <c r="N39" s="48"/>
      <c r="O39" s="49"/>
      <c r="P39" s="49"/>
      <c r="Q39" s="49"/>
      <c r="R39" s="49"/>
      <c r="S39" s="49"/>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row>
    <row r="40" spans="1:89" ht="29.55" customHeight="1" x14ac:dyDescent="0.3">
      <c r="A40" s="22" t="s">
        <v>38</v>
      </c>
      <c r="B40" s="38"/>
      <c r="C40" s="38"/>
      <c r="D40" s="25"/>
      <c r="E40" s="24"/>
      <c r="F40" s="38"/>
      <c r="G40" s="38"/>
      <c r="H40" s="38"/>
      <c r="I40" s="38"/>
      <c r="J40" s="38"/>
      <c r="K40" s="38"/>
      <c r="L40" s="38"/>
      <c r="M40" s="22"/>
      <c r="N40" s="48"/>
      <c r="O40" s="49"/>
      <c r="P40" s="49"/>
      <c r="Q40" s="49"/>
      <c r="R40" s="49"/>
      <c r="S40" s="49"/>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row>
    <row r="41" spans="1:89" x14ac:dyDescent="0.3">
      <c r="A41" s="69" t="s">
        <v>39</v>
      </c>
      <c r="B41" s="17"/>
      <c r="C41" s="17"/>
      <c r="D41" s="30">
        <v>62</v>
      </c>
      <c r="E41" s="15"/>
      <c r="F41" s="70">
        <v>1887</v>
      </c>
      <c r="G41" s="55">
        <v>2345</v>
      </c>
      <c r="H41" s="28">
        <v>1220</v>
      </c>
      <c r="I41" s="17"/>
      <c r="J41" s="17"/>
      <c r="K41" s="17"/>
      <c r="L41" s="17"/>
      <c r="M41" s="20">
        <f>SUM(B41:L41)</f>
        <v>5514</v>
      </c>
      <c r="N41" s="48"/>
      <c r="O41" s="49"/>
      <c r="P41" s="49"/>
      <c r="Q41" s="49"/>
      <c r="R41" s="49"/>
      <c r="S41" s="49"/>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row>
    <row r="42" spans="1:89" x14ac:dyDescent="0.3">
      <c r="A42" s="69" t="s">
        <v>40</v>
      </c>
      <c r="B42" s="17"/>
      <c r="C42" s="17"/>
      <c r="D42" s="30">
        <v>2241</v>
      </c>
      <c r="E42" s="15"/>
      <c r="F42" s="70">
        <v>112417</v>
      </c>
      <c r="G42" s="55">
        <v>102112.57247</v>
      </c>
      <c r="H42" s="28">
        <v>41137</v>
      </c>
      <c r="I42" s="17"/>
      <c r="J42" s="17"/>
      <c r="K42" s="17"/>
      <c r="L42" s="17"/>
      <c r="M42" s="20">
        <f>SUM(B42:L42)</f>
        <v>257907.57247000001</v>
      </c>
      <c r="N42" s="48"/>
      <c r="O42" s="49"/>
      <c r="P42" s="49"/>
      <c r="Q42" s="49"/>
      <c r="R42" s="49"/>
      <c r="S42" s="49"/>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row>
    <row r="43" spans="1:89" x14ac:dyDescent="0.3">
      <c r="A43" s="69" t="s">
        <v>41</v>
      </c>
      <c r="B43" s="17"/>
      <c r="C43" s="17"/>
      <c r="D43" s="30">
        <v>2241</v>
      </c>
      <c r="E43" s="17"/>
      <c r="F43" s="70">
        <v>83564</v>
      </c>
      <c r="G43" s="55">
        <v>78533.518570000058</v>
      </c>
      <c r="H43" s="28">
        <v>30716</v>
      </c>
      <c r="I43" s="17"/>
      <c r="J43" s="17"/>
      <c r="K43" s="17"/>
      <c r="L43" s="17"/>
      <c r="M43" s="20">
        <f>SUM(B43:L43)</f>
        <v>195054.51857000007</v>
      </c>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row>
    <row r="44" spans="1:89" x14ac:dyDescent="0.3">
      <c r="A44" s="71"/>
      <c r="B44" s="72"/>
      <c r="C44" s="72"/>
      <c r="D44" s="72"/>
      <c r="E44" s="73"/>
      <c r="F44" s="72"/>
      <c r="G44" s="12"/>
      <c r="H44" s="72"/>
      <c r="I44" s="72"/>
      <c r="J44" s="72"/>
      <c r="K44" s="72"/>
      <c r="L44" s="72"/>
      <c r="M44" s="74"/>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row>
    <row r="45" spans="1:89" x14ac:dyDescent="0.3">
      <c r="A45" s="71"/>
      <c r="B45" s="72"/>
      <c r="C45" s="72"/>
      <c r="D45" s="72"/>
      <c r="E45" s="73"/>
      <c r="F45" s="72"/>
      <c r="G45" s="12"/>
      <c r="H45" s="72"/>
      <c r="I45" s="72"/>
      <c r="J45" s="72"/>
      <c r="K45" s="72"/>
      <c r="L45" s="72"/>
      <c r="M45" s="74"/>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row>
    <row r="46" spans="1:89" s="76" customFormat="1" ht="14.4" x14ac:dyDescent="0.3">
      <c r="A46" s="75" t="s">
        <v>42</v>
      </c>
      <c r="E46" s="77"/>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c r="CK46" s="78"/>
    </row>
    <row r="47" spans="1:89" ht="27.75" customHeight="1" x14ac:dyDescent="0.3">
      <c r="A47" s="79" t="s">
        <v>43</v>
      </c>
      <c r="B47" s="80"/>
      <c r="C47" s="80"/>
      <c r="D47" s="80"/>
      <c r="E47" s="81"/>
      <c r="F47" s="80"/>
      <c r="G47" s="80"/>
      <c r="H47" s="82"/>
      <c r="I47" s="80"/>
      <c r="J47" s="80"/>
      <c r="K47" s="80"/>
      <c r="L47" s="80"/>
      <c r="M47" s="80"/>
      <c r="P47" s="71"/>
      <c r="Q47" s="83"/>
    </row>
    <row r="48" spans="1:89" ht="29.25" customHeight="1" x14ac:dyDescent="0.25">
      <c r="A48" s="87" t="s">
        <v>44</v>
      </c>
      <c r="B48" s="87"/>
      <c r="C48" s="87"/>
      <c r="D48" s="87"/>
      <c r="E48" s="87"/>
      <c r="F48" s="87"/>
      <c r="G48" s="87"/>
      <c r="H48" s="87"/>
      <c r="I48" s="87"/>
      <c r="J48" s="87"/>
      <c r="K48" s="87"/>
      <c r="L48" s="87"/>
      <c r="M48" s="87"/>
    </row>
    <row r="49" spans="1:13" ht="60" customHeight="1" x14ac:dyDescent="0.25">
      <c r="A49" s="87" t="s">
        <v>45</v>
      </c>
      <c r="B49" s="87"/>
      <c r="C49" s="87"/>
      <c r="D49" s="87"/>
      <c r="E49" s="87"/>
      <c r="F49" s="87"/>
      <c r="G49" s="87"/>
      <c r="H49" s="87"/>
      <c r="I49" s="87"/>
      <c r="J49" s="87"/>
      <c r="K49" s="87"/>
      <c r="L49" s="87"/>
      <c r="M49" s="87"/>
    </row>
    <row r="50" spans="1:13" ht="48.6" customHeight="1" x14ac:dyDescent="0.25">
      <c r="A50" s="87" t="s">
        <v>46</v>
      </c>
      <c r="B50" s="87"/>
      <c r="C50" s="87"/>
      <c r="D50" s="87"/>
      <c r="E50" s="87"/>
      <c r="F50" s="87"/>
      <c r="G50" s="87"/>
      <c r="H50" s="87"/>
      <c r="I50" s="87"/>
      <c r="J50" s="87"/>
      <c r="K50" s="87"/>
      <c r="L50" s="87"/>
      <c r="M50" s="87"/>
    </row>
    <row r="51" spans="1:13" ht="49.5" customHeight="1" x14ac:dyDescent="0.25">
      <c r="A51" s="87" t="s">
        <v>47</v>
      </c>
      <c r="B51" s="87"/>
      <c r="C51" s="87"/>
      <c r="D51" s="87"/>
      <c r="E51" s="87"/>
      <c r="F51" s="87"/>
      <c r="G51" s="87"/>
      <c r="H51" s="87"/>
      <c r="I51" s="87"/>
      <c r="J51" s="87"/>
      <c r="K51" s="87"/>
      <c r="L51" s="87"/>
      <c r="M51" s="87"/>
    </row>
    <row r="52" spans="1:13" ht="18.75" customHeight="1" x14ac:dyDescent="0.25">
      <c r="A52" s="87" t="s">
        <v>48</v>
      </c>
      <c r="B52" s="87"/>
      <c r="C52" s="87"/>
      <c r="D52" s="87"/>
      <c r="E52" s="87"/>
      <c r="F52" s="87"/>
      <c r="G52" s="87"/>
      <c r="H52" s="87"/>
      <c r="I52" s="87"/>
      <c r="J52" s="87"/>
      <c r="K52" s="87"/>
      <c r="L52" s="87"/>
      <c r="M52" s="87"/>
    </row>
    <row r="53" spans="1:13" ht="54" customHeight="1" x14ac:dyDescent="0.25">
      <c r="A53" s="88" t="s">
        <v>49</v>
      </c>
      <c r="B53" s="88"/>
      <c r="C53" s="88"/>
      <c r="D53" s="88"/>
      <c r="E53" s="88"/>
      <c r="F53" s="88"/>
      <c r="G53" s="88"/>
      <c r="H53" s="88"/>
      <c r="I53" s="88"/>
      <c r="J53" s="88"/>
      <c r="K53" s="88"/>
      <c r="L53" s="88"/>
      <c r="M53" s="88"/>
    </row>
  </sheetData>
  <mergeCells count="6">
    <mergeCell ref="A53:M53"/>
    <mergeCell ref="A48:M48"/>
    <mergeCell ref="A49:M49"/>
    <mergeCell ref="A50:M50"/>
    <mergeCell ref="A51:M51"/>
    <mergeCell ref="A52:M52"/>
  </mergeCells>
  <conditionalFormatting sqref="O3:S42">
    <cfRule type="colorScale" priority="1">
      <colorScale>
        <cfvo type="min"/>
        <cfvo type="percentile" val="50"/>
        <cfvo type="max"/>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dc:creator>
  <cp:lastModifiedBy>Audra Prokopavičienė</cp:lastModifiedBy>
  <dcterms:created xsi:type="dcterms:W3CDTF">2022-06-08T07:48:20Z</dcterms:created>
  <dcterms:modified xsi:type="dcterms:W3CDTF">2022-06-09T14:18:32Z</dcterms:modified>
</cp:coreProperties>
</file>