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9/"/>
    </mc:Choice>
  </mc:AlternateContent>
  <xr:revisionPtr revIDLastSave="104" documentId="8_{F556CCEC-0195-442D-B1F3-6EFA687C17F3}" xr6:coauthVersionLast="45" xr6:coauthVersionMax="45" xr10:uidLastSave="{760A8F99-3D08-43A6-A5A6-6F286C9A6711}"/>
  <bookViews>
    <workbookView xWindow="-110" yWindow="-110" windowWidth="19420" windowHeight="10420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6" i="2"/>
  <c r="E15" i="2"/>
  <c r="E14" i="2"/>
  <c r="E13" i="2"/>
  <c r="E12" i="2"/>
  <c r="E11" i="2"/>
  <c r="E10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<sst xmlns="http://schemas.openxmlformats.org/spreadsheetml/2006/main" count="81" uniqueCount="44">
  <si>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</si>
  <si>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</si>
  <si>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</si>
  <si>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</si>
  <si>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</si>
  <si>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</si>
  <si>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</si>
  <si>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</si>
  <si>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</si>
  <si>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</si>
  <si>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</si>
  <si>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</si>
  <si>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</si>
  <si>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</si>
  <si>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</si>
  <si>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</si>
  <si>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</si>
  <si>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</si>
  <si>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</si>
  <si>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</si>
  <si>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SEB bankas, "Swedbank grupės įmonės Lietuvoje, "Šiaulių banko lizingas",</t>
  </si>
  <si>
    <t>UniCredit Leasing Lithuania branch, UAB "SB lizingas", UAB "OP Finance", Medicinos bankas duomenys.</t>
  </si>
  <si>
    <t>2020 rugjūtis</t>
  </si>
  <si>
    <t>ASSOCIATION OF LITHUANIAN BANKS</t>
  </si>
  <si>
    <t>August 2020</t>
  </si>
  <si>
    <t>Main market indicators of leasing companies</t>
  </si>
  <si>
    <t>Position</t>
  </si>
  <si>
    <t>Change</t>
  </si>
  <si>
    <t xml:space="preserve">Leasing portfolio (thousand EUR) </t>
  </si>
  <si>
    <t>Number of newly signed contracts (units)</t>
  </si>
  <si>
    <t>Value of newly signed contracts (thousand EUR)</t>
  </si>
  <si>
    <t>Funding amount for newly signed contracts (thousand EUR)</t>
  </si>
  <si>
    <t xml:space="preserve">leasing and consumer credit for the financing of goods and services (thousand EUR) </t>
  </si>
  <si>
    <t>leasing and consumer credit for the financing of goods and services (units)</t>
  </si>
  <si>
    <t>Total</t>
  </si>
  <si>
    <t>Loan portfolio (thousand EUR)</t>
  </si>
  <si>
    <t>Financed sum of newly signed contracts (thousand EUR)</t>
  </si>
  <si>
    <t>SEB bank, "Swedbank group companies in Lithuania, "Šiaulių banko leasing",</t>
  </si>
  <si>
    <t>UniCredit Leasing Lithuania branch, UAB "SB leasing", UAB "OP Finance", Medicinos bankas data included.</t>
  </si>
  <si>
    <t xml:space="preserve">Įtraukti Luminor Lizingas UAB, "Citadele faktoringas ir lizingas", </t>
  </si>
  <si>
    <t xml:space="preserve">Luminor Leasing UAB, "Citadele factoring and leasing", </t>
  </si>
  <si>
    <t>2020 m. rugsėjo mėn.</t>
  </si>
  <si>
    <t>2020 rugsėjis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</si>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</sst>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abSelected="1" zoomScale="55" zoomScaleNormal="55" workbookViewId="0">
      <selection activeCell="G13" sqref="G13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1"/>
      <c r="B1" s="31"/>
      <c r="C1" s="31"/>
    </row>
    <row r="2" spans="1:9" ht="21" x14ac:dyDescent="0.35">
      <c r="A2" s="26"/>
      <c r="B2" s="26" t="s">
        <v>0</v>
      </c>
      <c r="C2" s="26"/>
      <c r="H2" s="2"/>
      <c r="I2" s="2"/>
    </row>
    <row r="3" spans="1:9" ht="21" x14ac:dyDescent="0.35">
      <c r="A3" s="26"/>
      <c r="B3" s="26"/>
      <c r="C3" s="26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41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5" t="s">
        <v>22</v>
      </c>
      <c r="D8" s="25" t="s">
        <v>42</v>
      </c>
      <c r="E8" s="25" t="s">
        <v>4</v>
      </c>
      <c r="H8" s="6"/>
    </row>
    <row r="9" spans="1:9" x14ac:dyDescent="0.35">
      <c r="A9" s="11">
        <v>1</v>
      </c>
      <c r="B9" s="12" t="s">
        <v>5</v>
      </c>
      <c r="C9" s="24">
        <v>2858595.3722700002</v>
      </c>
      <c r="D9" s="24">
        <v>2848351.3998799999</v>
      </c>
      <c r="E9" s="27">
        <f>(D9/C9)-100%</f>
        <v>-3.5835685208800427E-3</v>
      </c>
      <c r="H9" s="6"/>
    </row>
    <row r="10" spans="1:9" ht="29" x14ac:dyDescent="0.35">
      <c r="A10" s="13"/>
      <c r="B10" s="14" t="s">
        <v>6</v>
      </c>
      <c r="C10" s="28">
        <v>127986.76853999999</v>
      </c>
      <c r="D10" s="28">
        <v>130811.6238399999</v>
      </c>
      <c r="E10" s="27">
        <f t="shared" ref="E10:E16" si="0">(D10/C10)-100%</f>
        <v>2.207146357568246E-2</v>
      </c>
      <c r="H10" s="6"/>
      <c r="I10" s="8"/>
    </row>
    <row r="11" spans="1:9" x14ac:dyDescent="0.35">
      <c r="A11" s="11">
        <v>2</v>
      </c>
      <c r="B11" s="12" t="s">
        <v>7</v>
      </c>
      <c r="C11" s="24">
        <v>11935</v>
      </c>
      <c r="D11" s="24">
        <v>12911</v>
      </c>
      <c r="E11" s="27">
        <f t="shared" si="0"/>
        <v>8.1776288227901173E-2</v>
      </c>
      <c r="H11" s="15"/>
      <c r="I11" s="4"/>
    </row>
    <row r="12" spans="1:9" ht="31" x14ac:dyDescent="0.35">
      <c r="A12" s="13"/>
      <c r="B12" s="16" t="s">
        <v>8</v>
      </c>
      <c r="C12" s="28">
        <v>9590</v>
      </c>
      <c r="D12" s="28">
        <v>10239</v>
      </c>
      <c r="E12" s="27">
        <f t="shared" si="0"/>
        <v>6.7674661105318057E-2</v>
      </c>
      <c r="H12" s="17"/>
    </row>
    <row r="13" spans="1:9" x14ac:dyDescent="0.35">
      <c r="A13" s="11">
        <v>3</v>
      </c>
      <c r="B13" s="12" t="s">
        <v>9</v>
      </c>
      <c r="C13" s="24">
        <v>108759.8296</v>
      </c>
      <c r="D13" s="24">
        <v>115441.85514999999</v>
      </c>
      <c r="E13" s="27">
        <f t="shared" si="0"/>
        <v>6.1438359866646808E-2</v>
      </c>
      <c r="H13" s="6"/>
    </row>
    <row r="14" spans="1:9" ht="31" x14ac:dyDescent="0.35">
      <c r="A14" s="18"/>
      <c r="B14" s="16" t="s">
        <v>10</v>
      </c>
      <c r="C14" s="28">
        <v>11193.89928</v>
      </c>
      <c r="D14" s="28">
        <v>11191.40532</v>
      </c>
      <c r="E14" s="27">
        <f t="shared" si="0"/>
        <v>-2.2279635876798487E-4</v>
      </c>
      <c r="H14" s="6"/>
      <c r="I14" s="8"/>
    </row>
    <row r="15" spans="1:9" x14ac:dyDescent="0.35">
      <c r="A15" s="11">
        <v>4</v>
      </c>
      <c r="B15" s="12" t="s">
        <v>11</v>
      </c>
      <c r="C15" s="24">
        <v>86663.218519999995</v>
      </c>
      <c r="D15" s="24">
        <v>95947.85858</v>
      </c>
      <c r="E15" s="27">
        <f t="shared" si="0"/>
        <v>0.10713472472589181</v>
      </c>
      <c r="H15" s="15"/>
      <c r="I15" s="4"/>
    </row>
    <row r="16" spans="1:9" ht="31" x14ac:dyDescent="0.35">
      <c r="A16" s="18"/>
      <c r="B16" s="16" t="s">
        <v>10</v>
      </c>
      <c r="C16" s="28">
        <v>9740.0112799999988</v>
      </c>
      <c r="D16" s="28">
        <v>9773.4053199999998</v>
      </c>
      <c r="E16" s="27">
        <f t="shared" si="0"/>
        <v>3.4285422305999624E-3</v>
      </c>
      <c r="H16" s="17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19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0" t="s">
        <v>13</v>
      </c>
      <c r="D22" s="6"/>
    </row>
    <row r="23" spans="1:14" x14ac:dyDescent="0.35">
      <c r="A23" s="11" t="s">
        <v>14</v>
      </c>
      <c r="B23" s="12" t="s">
        <v>5</v>
      </c>
      <c r="C23" s="24">
        <v>2848351.3998799999</v>
      </c>
      <c r="D23" s="6"/>
      <c r="N23" s="19"/>
    </row>
    <row r="24" spans="1:14" ht="29" x14ac:dyDescent="0.35">
      <c r="A24" s="13"/>
      <c r="B24" s="14" t="s">
        <v>10</v>
      </c>
      <c r="C24" s="28">
        <v>130811.6238399999</v>
      </c>
      <c r="D24" s="6"/>
      <c r="N24" s="19"/>
    </row>
    <row r="25" spans="1:14" x14ac:dyDescent="0.35">
      <c r="A25" s="11" t="s">
        <v>15</v>
      </c>
      <c r="B25" s="12" t="s">
        <v>7</v>
      </c>
      <c r="C25" s="24">
        <v>12911</v>
      </c>
      <c r="D25" s="6"/>
      <c r="N25" s="19"/>
    </row>
    <row r="26" spans="1:14" ht="31" x14ac:dyDescent="0.35">
      <c r="A26" s="13"/>
      <c r="B26" s="16" t="s">
        <v>8</v>
      </c>
      <c r="C26" s="28">
        <v>10239</v>
      </c>
      <c r="D26" s="6"/>
      <c r="N26" s="19"/>
    </row>
    <row r="27" spans="1:14" x14ac:dyDescent="0.35">
      <c r="A27" s="21" t="s">
        <v>16</v>
      </c>
      <c r="B27" s="12" t="s">
        <v>9</v>
      </c>
      <c r="C27" s="24">
        <v>115441.85514999999</v>
      </c>
      <c r="D27" s="6"/>
      <c r="N27" s="19"/>
    </row>
    <row r="28" spans="1:14" ht="31" x14ac:dyDescent="0.35">
      <c r="A28" s="18"/>
      <c r="B28" s="16" t="s">
        <v>10</v>
      </c>
      <c r="C28" s="28">
        <v>11191.40532</v>
      </c>
      <c r="D28" s="6"/>
      <c r="N28" s="19"/>
    </row>
    <row r="29" spans="1:14" x14ac:dyDescent="0.35">
      <c r="A29" s="21" t="s">
        <v>17</v>
      </c>
      <c r="B29" s="12" t="s">
        <v>18</v>
      </c>
      <c r="C29" s="24">
        <v>95947.85858</v>
      </c>
      <c r="D29" s="6"/>
      <c r="N29" s="19"/>
    </row>
    <row r="30" spans="1:14" ht="31" x14ac:dyDescent="0.35">
      <c r="A30" s="18"/>
      <c r="B30" s="16" t="s">
        <v>10</v>
      </c>
      <c r="C30" s="28">
        <v>9773.4053199999998</v>
      </c>
      <c r="D30" s="6"/>
      <c r="N30" s="19"/>
    </row>
    <row r="31" spans="1:14" x14ac:dyDescent="0.35">
      <c r="A31" s="22"/>
      <c r="B31" s="22"/>
      <c r="D31" s="6"/>
    </row>
    <row r="32" spans="1:14" x14ac:dyDescent="0.35">
      <c r="A32" s="10" t="s">
        <v>12</v>
      </c>
      <c r="B32" s="10" t="s">
        <v>3</v>
      </c>
      <c r="C32" s="20"/>
      <c r="D32" s="6"/>
    </row>
    <row r="33" spans="1:5" x14ac:dyDescent="0.35">
      <c r="A33" s="13" t="s">
        <v>14</v>
      </c>
      <c r="B33" s="23" t="s">
        <v>19</v>
      </c>
      <c r="C33" s="24">
        <v>104137.22594000029</v>
      </c>
      <c r="D33" s="6"/>
    </row>
    <row r="34" spans="1:5" x14ac:dyDescent="0.35">
      <c r="A34" s="13" t="s">
        <v>15</v>
      </c>
      <c r="B34" s="23" t="s">
        <v>7</v>
      </c>
      <c r="C34" s="24">
        <v>2180</v>
      </c>
      <c r="D34" s="6"/>
    </row>
    <row r="35" spans="1:5" x14ac:dyDescent="0.35">
      <c r="A35" s="18" t="s">
        <v>16</v>
      </c>
      <c r="B35" s="23" t="s">
        <v>18</v>
      </c>
      <c r="C35" s="24">
        <v>4518.6989899999999</v>
      </c>
      <c r="D35" s="6"/>
    </row>
    <row r="36" spans="1:5" x14ac:dyDescent="0.35">
      <c r="D36" s="6"/>
    </row>
    <row r="37" spans="1:5" x14ac:dyDescent="0.35">
      <c r="A37" s="1" t="s">
        <v>39</v>
      </c>
    </row>
    <row r="38" spans="1:5" x14ac:dyDescent="0.35">
      <c r="A38" s="1" t="s">
        <v>20</v>
      </c>
      <c r="C38" s="19"/>
      <c r="D38" s="19"/>
      <c r="E38" s="19"/>
    </row>
    <row r="39" spans="1:5" x14ac:dyDescent="0.35">
      <c r="A39" s="1" t="s">
        <v>21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B4C-048C-49FF-B2E4-7CE894C9D682}">
  <dimension ref="A2:E39"/>
  <sheetViews>
    <sheetView zoomScale="70" zoomScaleNormal="70" workbookViewId="0">
      <selection activeCell="E36" sqref="E36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8.1796875" customWidth="1"/>
    <col min="5" max="5" width="14" customWidth="1"/>
  </cols>
  <sheetData>
    <row r="2" spans="1:5" ht="21" x14ac:dyDescent="0.35">
      <c r="A2" s="29"/>
      <c r="B2" s="29" t="s">
        <v>23</v>
      </c>
      <c r="C2" s="29"/>
      <c r="D2" s="1"/>
      <c r="E2" s="1"/>
    </row>
    <row r="3" spans="1:5" ht="21" x14ac:dyDescent="0.35">
      <c r="A3" s="29"/>
      <c r="B3" s="29"/>
      <c r="C3" s="29"/>
      <c r="D3" s="1"/>
      <c r="E3" s="1"/>
    </row>
    <row r="4" spans="1:5" ht="18.5" x14ac:dyDescent="0.35">
      <c r="A4" s="1"/>
      <c r="B4" s="5" t="s">
        <v>25</v>
      </c>
      <c r="C4" s="1"/>
      <c r="D4" s="1"/>
      <c r="E4" s="1"/>
    </row>
    <row r="5" spans="1:5" ht="15.5" x14ac:dyDescent="0.35">
      <c r="A5" s="1"/>
      <c r="B5" s="7" t="s">
        <v>43</v>
      </c>
      <c r="C5" s="1"/>
      <c r="D5" s="1"/>
      <c r="E5" s="1"/>
    </row>
    <row r="6" spans="1:5" ht="15.5" x14ac:dyDescent="0.35">
      <c r="A6" s="1"/>
      <c r="B6" s="7"/>
      <c r="C6" s="6"/>
      <c r="D6" s="1"/>
      <c r="E6" s="1"/>
    </row>
    <row r="7" spans="1:5" ht="15.5" x14ac:dyDescent="0.35">
      <c r="A7" s="1"/>
      <c r="B7" s="9"/>
      <c r="C7" s="2"/>
      <c r="D7" s="1"/>
      <c r="E7" s="1"/>
    </row>
    <row r="8" spans="1:5" ht="15.5" x14ac:dyDescent="0.35">
      <c r="A8" s="10"/>
      <c r="B8" s="10" t="s">
        <v>26</v>
      </c>
      <c r="C8" s="25" t="s">
        <v>24</v>
      </c>
      <c r="D8" s="25" t="s">
        <v>43</v>
      </c>
      <c r="E8" s="25" t="s">
        <v>27</v>
      </c>
    </row>
    <row r="9" spans="1:5" ht="15.5" x14ac:dyDescent="0.35">
      <c r="A9" s="11">
        <v>1</v>
      </c>
      <c r="B9" s="12" t="s">
        <v>28</v>
      </c>
      <c r="C9" s="24">
        <v>2858595.3722700002</v>
      </c>
      <c r="D9" s="24">
        <v>2848351.3998799999</v>
      </c>
      <c r="E9" s="27">
        <f>(D9/C9)-100%</f>
        <v>-3.5835685208800427E-3</v>
      </c>
    </row>
    <row r="10" spans="1:5" ht="29" x14ac:dyDescent="0.35">
      <c r="A10" s="13"/>
      <c r="B10" s="14" t="s">
        <v>32</v>
      </c>
      <c r="C10" s="28">
        <v>127986.76853999999</v>
      </c>
      <c r="D10" s="28">
        <v>130811.6238399999</v>
      </c>
      <c r="E10" s="27">
        <f t="shared" ref="E10:E16" si="0">(D10/C10)-100%</f>
        <v>2.207146357568246E-2</v>
      </c>
    </row>
    <row r="11" spans="1:5" ht="15.5" x14ac:dyDescent="0.35">
      <c r="A11" s="11">
        <v>2</v>
      </c>
      <c r="B11" s="12" t="s">
        <v>29</v>
      </c>
      <c r="C11" s="24">
        <v>11935</v>
      </c>
      <c r="D11" s="24">
        <v>12911</v>
      </c>
      <c r="E11" s="27">
        <f t="shared" si="0"/>
        <v>8.1776288227901173E-2</v>
      </c>
    </row>
    <row r="12" spans="1:5" ht="15.5" x14ac:dyDescent="0.35">
      <c r="A12" s="13"/>
      <c r="B12" s="14" t="s">
        <v>33</v>
      </c>
      <c r="C12" s="28">
        <v>9590</v>
      </c>
      <c r="D12" s="28">
        <v>10239</v>
      </c>
      <c r="E12" s="27">
        <f t="shared" si="0"/>
        <v>6.7674661105318057E-2</v>
      </c>
    </row>
    <row r="13" spans="1:5" ht="15.5" x14ac:dyDescent="0.35">
      <c r="A13" s="11">
        <v>3</v>
      </c>
      <c r="B13" s="12" t="s">
        <v>30</v>
      </c>
      <c r="C13" s="24">
        <v>108759.8296</v>
      </c>
      <c r="D13" s="24">
        <v>115441.85514999999</v>
      </c>
      <c r="E13" s="27">
        <f t="shared" si="0"/>
        <v>6.1438359866646808E-2</v>
      </c>
    </row>
    <row r="14" spans="1:5" ht="29" x14ac:dyDescent="0.35">
      <c r="A14" s="18"/>
      <c r="B14" s="14" t="s">
        <v>32</v>
      </c>
      <c r="C14" s="28">
        <v>11193.89928</v>
      </c>
      <c r="D14" s="28">
        <v>11191.40532</v>
      </c>
      <c r="E14" s="27">
        <f t="shared" si="0"/>
        <v>-2.2279635876798487E-4</v>
      </c>
    </row>
    <row r="15" spans="1:5" ht="15.5" x14ac:dyDescent="0.35">
      <c r="A15" s="11">
        <v>4</v>
      </c>
      <c r="B15" s="12" t="s">
        <v>31</v>
      </c>
      <c r="C15" s="24">
        <v>86663.218519999995</v>
      </c>
      <c r="D15" s="24">
        <v>95947.85858</v>
      </c>
      <c r="E15" s="27">
        <f t="shared" si="0"/>
        <v>0.10713472472589181</v>
      </c>
    </row>
    <row r="16" spans="1:5" ht="29" x14ac:dyDescent="0.35">
      <c r="A16" s="18"/>
      <c r="B16" s="14" t="s">
        <v>32</v>
      </c>
      <c r="C16" s="28">
        <v>9740.0112799999988</v>
      </c>
      <c r="D16" s="28">
        <v>9773.4053199999998</v>
      </c>
      <c r="E16" s="27">
        <f t="shared" si="0"/>
        <v>3.4285422305999624E-3</v>
      </c>
    </row>
    <row r="17" spans="1:5" ht="15.5" x14ac:dyDescent="0.35">
      <c r="A17" s="1"/>
      <c r="B17" s="6"/>
      <c r="C17" s="6"/>
      <c r="D17" s="6"/>
      <c r="E17" s="1"/>
    </row>
    <row r="18" spans="1:5" ht="15.5" x14ac:dyDescent="0.35">
      <c r="A18" s="1"/>
      <c r="B18" s="3"/>
      <c r="C18" s="6"/>
      <c r="D18" s="6"/>
      <c r="E18" s="1"/>
    </row>
    <row r="19" spans="1:5" ht="15.5" x14ac:dyDescent="0.35">
      <c r="A19" s="1"/>
      <c r="B19" s="6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"/>
      <c r="B21" s="1"/>
      <c r="C21" s="6"/>
      <c r="D21" s="6"/>
      <c r="E21" s="1"/>
    </row>
    <row r="22" spans="1:5" ht="15.5" x14ac:dyDescent="0.35">
      <c r="A22" s="10"/>
      <c r="B22" s="10" t="s">
        <v>26</v>
      </c>
      <c r="C22" s="20" t="s">
        <v>34</v>
      </c>
      <c r="D22" s="6"/>
      <c r="E22" s="1"/>
    </row>
    <row r="23" spans="1:5" ht="15.5" x14ac:dyDescent="0.35">
      <c r="A23" s="11" t="s">
        <v>14</v>
      </c>
      <c r="B23" s="12" t="s">
        <v>28</v>
      </c>
      <c r="C23" s="24">
        <v>2848351.3998799999</v>
      </c>
      <c r="D23" s="6"/>
      <c r="E23" s="1"/>
    </row>
    <row r="24" spans="1:5" ht="29" x14ac:dyDescent="0.35">
      <c r="A24" s="13"/>
      <c r="B24" s="14" t="s">
        <v>32</v>
      </c>
      <c r="C24" s="28">
        <v>130811.6238399999</v>
      </c>
      <c r="D24" s="6"/>
      <c r="E24" s="1"/>
    </row>
    <row r="25" spans="1:5" ht="15.5" x14ac:dyDescent="0.35">
      <c r="A25" s="11" t="s">
        <v>15</v>
      </c>
      <c r="B25" s="12" t="s">
        <v>29</v>
      </c>
      <c r="C25" s="24">
        <v>12911</v>
      </c>
      <c r="D25" s="6"/>
      <c r="E25" s="1"/>
    </row>
    <row r="26" spans="1:5" ht="15.5" x14ac:dyDescent="0.35">
      <c r="A26" s="13"/>
      <c r="B26" s="14" t="s">
        <v>33</v>
      </c>
      <c r="C26" s="28">
        <v>10239</v>
      </c>
      <c r="D26" s="6"/>
      <c r="E26" s="1"/>
    </row>
    <row r="27" spans="1:5" ht="15.5" x14ac:dyDescent="0.35">
      <c r="A27" s="21" t="s">
        <v>16</v>
      </c>
      <c r="B27" s="12" t="s">
        <v>30</v>
      </c>
      <c r="C27" s="24">
        <v>115441.85514999999</v>
      </c>
      <c r="D27" s="6"/>
      <c r="E27" s="1"/>
    </row>
    <row r="28" spans="1:5" ht="29" x14ac:dyDescent="0.35">
      <c r="A28" s="18"/>
      <c r="B28" s="14" t="s">
        <v>32</v>
      </c>
      <c r="C28" s="28">
        <v>11191.40532</v>
      </c>
      <c r="D28" s="6"/>
      <c r="E28" s="1"/>
    </row>
    <row r="29" spans="1:5" ht="15.5" x14ac:dyDescent="0.35">
      <c r="A29" s="21" t="s">
        <v>17</v>
      </c>
      <c r="B29" s="12" t="s">
        <v>36</v>
      </c>
      <c r="C29" s="24">
        <v>95947.85858</v>
      </c>
      <c r="D29" s="6"/>
      <c r="E29" s="1"/>
    </row>
    <row r="30" spans="1:5" ht="29" x14ac:dyDescent="0.35">
      <c r="A30" s="18"/>
      <c r="B30" s="14" t="s">
        <v>32</v>
      </c>
      <c r="C30" s="28">
        <v>9773.4053199999998</v>
      </c>
      <c r="D30" s="6"/>
      <c r="E30" s="1"/>
    </row>
    <row r="31" spans="1:5" ht="15.5" x14ac:dyDescent="0.35">
      <c r="A31" s="22"/>
      <c r="B31" s="22"/>
      <c r="C31" s="1"/>
      <c r="D31" s="6"/>
      <c r="E31" s="1"/>
    </row>
    <row r="32" spans="1:5" ht="15.5" x14ac:dyDescent="0.35">
      <c r="A32" s="10"/>
      <c r="B32" s="10" t="s">
        <v>26</v>
      </c>
      <c r="C32" s="20"/>
      <c r="D32" s="6"/>
      <c r="E32" s="1"/>
    </row>
    <row r="33" spans="1:5" ht="15.5" x14ac:dyDescent="0.35">
      <c r="A33" s="13" t="s">
        <v>14</v>
      </c>
      <c r="B33" s="23" t="s">
        <v>35</v>
      </c>
      <c r="C33" s="24">
        <v>104137.22594000029</v>
      </c>
      <c r="D33" s="6"/>
      <c r="E33" s="1"/>
    </row>
    <row r="34" spans="1:5" ht="15.5" x14ac:dyDescent="0.35">
      <c r="A34" s="13" t="s">
        <v>15</v>
      </c>
      <c r="B34" s="23" t="s">
        <v>29</v>
      </c>
      <c r="C34" s="24">
        <v>2180</v>
      </c>
      <c r="D34" s="6"/>
      <c r="E34" s="1"/>
    </row>
    <row r="35" spans="1:5" ht="15.5" x14ac:dyDescent="0.35">
      <c r="A35" s="18" t="s">
        <v>16</v>
      </c>
      <c r="B35" s="23" t="s">
        <v>36</v>
      </c>
      <c r="C35" s="24">
        <v>4518.6989899999999</v>
      </c>
      <c r="D35" s="6"/>
      <c r="E35" s="1"/>
    </row>
    <row r="36" spans="1:5" ht="15.5" x14ac:dyDescent="0.35">
      <c r="A36" s="1"/>
      <c r="B36" s="1"/>
      <c r="C36" s="1"/>
      <c r="D36" s="6"/>
      <c r="E36" s="1"/>
    </row>
    <row r="37" spans="1:5" ht="15.5" x14ac:dyDescent="0.35">
      <c r="A37" s="30" t="s">
        <v>40</v>
      </c>
      <c r="B37" s="1"/>
      <c r="C37" s="1"/>
      <c r="D37" s="1"/>
      <c r="E37" s="1"/>
    </row>
    <row r="38" spans="1:5" ht="15.5" x14ac:dyDescent="0.35">
      <c r="A38" s="30" t="s">
        <v>37</v>
      </c>
      <c r="B38" s="1"/>
      <c r="C38" s="19"/>
      <c r="D38" s="19"/>
      <c r="E38" s="19"/>
    </row>
    <row r="39" spans="1:5" ht="15.5" x14ac:dyDescent="0.35">
      <c r="A39" s="30" t="s">
        <v>38</v>
      </c>
      <c r="B39" s="1"/>
      <c r="C39" s="1"/>
      <c r="D39" s="1"/>
      <c r="E3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2020-10-28T09:38:58Z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