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7/"/>
    </mc:Choice>
  </mc:AlternateContent>
  <xr:revisionPtr revIDLastSave="41" documentId="8_{F556CCEC-0195-442D-B1F3-6EFA687C17F3}" xr6:coauthVersionLast="45" xr6:coauthVersionMax="45" xr10:uidLastSave="{94945872-93CF-46D9-BB15-8071D418FCEF}"/>
  <bookViews>
    <workbookView xWindow="-110" yWindow="-110" windowWidth="19420" windowHeight="10420" activeTab="1" xr2:uid="{2A7878A7-7F9B-4374-A879-8E0DFD87F998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<sst xmlns="http://schemas.openxmlformats.org/spreadsheetml/2006/main" count="81" uniqueCount="45">
  <si>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</si>
  <si>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</si>
  <si>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</si>
  <si>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</si>
  <si>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</si>
  <si>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</si>
  <si>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</si>
  <si>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</si>
  <si>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</si>
  <si>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</si>
  <si>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</si>
  <si>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</si>
  <si>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</si>
  <si>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</si>
  <si>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</si>
  <si>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</si>
  <si>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</si>
  <si>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</si>
  <si>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</si>
  <si>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</si>
  <si>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</si>
  <si>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>SEB bankas, "Swedbank grupės įmonės Lietuvoje, "Šiaulių banko lizingas",</t>
  </si>
  <si>
    <t>UniCredit Leasing Lithuania branch, UAB "SB lizingas", UAB "OP Finance", Medicinos bankas duomenys.</t>
  </si>
  <si>
    <t>2020 birželis</t>
  </si>
  <si>
    <t>2020 m. liepos mėn.</t>
  </si>
  <si>
    <t>2020 liepa</t>
  </si>
  <si>
    <t>ASSOCIATION OF LITHUANIAN BANKS</t>
  </si>
  <si>
    <t>Main market indicators of leasing companies</t>
  </si>
  <si>
    <t>Position</t>
  </si>
  <si>
    <t>July 2020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</si>
  <si>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</si>
  <si>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</si>
  <si>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</si>
  <si>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</si>
  <si>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</si>
  <si>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</si>
  <si>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</si>
  <si>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</si>
  <si>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</si>
  <si>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</si>
  <si>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>SEB bank, "Swedbank group companies in Lithuania, "Šiaulių banko leasing",</t>
  </si>
  <si>
    <t>UniCredit Leasing Lithuania branch, UAB "SB leasing", UAB "OP Finance", Medicinos bankas data included.</t>
  </si>
  <si>
    <t>June 2020</t>
  </si>
  <si>
    <t xml:space="preserve">Įtraukti Luminor Lizingas UAB, "Citadele faktoringas ir lizingas", </t>
  </si>
  <si>
    <t xml:space="preserve">Luminor Leasing UAB, "Citadele factoring and leasing",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</si>
</sst>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opLeftCell="A28" zoomScale="70" zoomScaleNormal="70" workbookViewId="0">
      <selection activeCell="A38" sqref="A38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2"/>
      <c r="B1" s="32"/>
      <c r="C1" s="32"/>
    </row>
    <row r="2" spans="1:9" ht="21" x14ac:dyDescent="0.35">
      <c r="A2" s="28"/>
      <c r="B2" s="28" t="s">
        <v>0</v>
      </c>
      <c r="C2" s="28"/>
      <c r="H2" s="2"/>
      <c r="I2" s="2"/>
    </row>
    <row r="3" spans="1:9" ht="21" x14ac:dyDescent="0.35">
      <c r="A3" s="28"/>
      <c r="B3" s="28"/>
      <c r="C3" s="28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24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2</v>
      </c>
      <c r="B8" s="10" t="s">
        <v>3</v>
      </c>
      <c r="C8" s="27" t="s">
        <v>23</v>
      </c>
      <c r="D8" s="27" t="s">
        <v>25</v>
      </c>
      <c r="E8" s="27" t="s">
        <v>4</v>
      </c>
      <c r="H8" s="6"/>
    </row>
    <row r="9" spans="1:9" x14ac:dyDescent="0.35">
      <c r="A9" s="11">
        <v>1</v>
      </c>
      <c r="B9" s="12" t="s">
        <v>5</v>
      </c>
      <c r="C9" s="26">
        <v>2866567.0182999996</v>
      </c>
      <c r="D9" s="26">
        <v>2869496.6515400014</v>
      </c>
      <c r="E9" s="29">
        <v>1.0220006095440499E-3</v>
      </c>
      <c r="H9" s="6"/>
    </row>
    <row r="10" spans="1:9" ht="29" x14ac:dyDescent="0.35">
      <c r="A10" s="14"/>
      <c r="B10" s="15" t="s">
        <v>6</v>
      </c>
      <c r="C10" s="30">
        <v>122208.67554999969</v>
      </c>
      <c r="D10" s="30">
        <v>125193.8241400001</v>
      </c>
      <c r="E10" s="29">
        <v>2.4426650371307534E-2</v>
      </c>
      <c r="H10" s="6"/>
      <c r="I10" s="8"/>
    </row>
    <row r="11" spans="1:9" x14ac:dyDescent="0.35">
      <c r="A11" s="11">
        <v>2</v>
      </c>
      <c r="B11" s="12" t="s">
        <v>7</v>
      </c>
      <c r="C11" s="26">
        <v>11195</v>
      </c>
      <c r="D11" s="26">
        <v>12249</v>
      </c>
      <c r="E11" s="29">
        <v>9.4149173738276026E-2</v>
      </c>
      <c r="H11" s="17"/>
      <c r="I11" s="4"/>
    </row>
    <row r="12" spans="1:9" ht="31" x14ac:dyDescent="0.35">
      <c r="A12" s="14"/>
      <c r="B12" s="18" t="s">
        <v>8</v>
      </c>
      <c r="C12" s="30">
        <v>9054</v>
      </c>
      <c r="D12" s="30">
        <v>9636</v>
      </c>
      <c r="E12" s="29">
        <v>6.4280980781974861E-2</v>
      </c>
      <c r="H12" s="19"/>
    </row>
    <row r="13" spans="1:9" x14ac:dyDescent="0.35">
      <c r="A13" s="11">
        <v>3</v>
      </c>
      <c r="B13" s="12" t="s">
        <v>9</v>
      </c>
      <c r="C13" s="26">
        <v>107568.00813</v>
      </c>
      <c r="D13" s="26">
        <v>114961.22409000025</v>
      </c>
      <c r="E13" s="29">
        <v>6.8730620642015294E-2</v>
      </c>
      <c r="H13" s="6"/>
    </row>
    <row r="14" spans="1:9" ht="31" x14ac:dyDescent="0.35">
      <c r="A14" s="20"/>
      <c r="B14" s="18" t="s">
        <v>10</v>
      </c>
      <c r="C14" s="30">
        <v>10653.29581</v>
      </c>
      <c r="D14" s="30">
        <v>11896.357100000259</v>
      </c>
      <c r="E14" s="29">
        <v>0.1166832604829604</v>
      </c>
      <c r="H14" s="6"/>
      <c r="I14" s="8"/>
    </row>
    <row r="15" spans="1:9" x14ac:dyDescent="0.35">
      <c r="A15" s="11">
        <v>4</v>
      </c>
      <c r="B15" s="12" t="s">
        <v>11</v>
      </c>
      <c r="C15" s="26">
        <v>86202.906430000017</v>
      </c>
      <c r="D15" s="26">
        <v>90328.598040000245</v>
      </c>
      <c r="E15" s="29">
        <v>4.786023790683247E-2</v>
      </c>
      <c r="H15" s="17"/>
      <c r="I15" s="4"/>
    </row>
    <row r="16" spans="1:9" ht="31" x14ac:dyDescent="0.35">
      <c r="A16" s="20"/>
      <c r="B16" s="18" t="s">
        <v>10</v>
      </c>
      <c r="C16" s="30">
        <v>9287.2958099999996</v>
      </c>
      <c r="D16" s="30">
        <v>10093.751120000259</v>
      </c>
      <c r="E16" s="29">
        <v>8.6834243949882373E-2</v>
      </c>
      <c r="H16" s="19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21"/>
    </row>
    <row r="21" spans="1:14" x14ac:dyDescent="0.35">
      <c r="C21" s="6"/>
      <c r="D21" s="6"/>
    </row>
    <row r="22" spans="1:14" x14ac:dyDescent="0.35">
      <c r="A22" s="10" t="s">
        <v>12</v>
      </c>
      <c r="B22" s="10" t="s">
        <v>3</v>
      </c>
      <c r="C22" s="22" t="s">
        <v>13</v>
      </c>
      <c r="D22" s="6"/>
    </row>
    <row r="23" spans="1:14" x14ac:dyDescent="0.35">
      <c r="A23" s="11" t="s">
        <v>14</v>
      </c>
      <c r="B23" s="12" t="s">
        <v>5</v>
      </c>
      <c r="C23" s="13">
        <v>2869496.6515400014</v>
      </c>
      <c r="D23" s="6"/>
      <c r="N23" s="21"/>
    </row>
    <row r="24" spans="1:14" ht="29" x14ac:dyDescent="0.35">
      <c r="A24" s="14"/>
      <c r="B24" s="15" t="s">
        <v>10</v>
      </c>
      <c r="C24" s="16">
        <v>125193.8241400001</v>
      </c>
      <c r="D24" s="6"/>
      <c r="N24" s="21"/>
    </row>
    <row r="25" spans="1:14" x14ac:dyDescent="0.35">
      <c r="A25" s="11" t="s">
        <v>15</v>
      </c>
      <c r="B25" s="12" t="s">
        <v>7</v>
      </c>
      <c r="C25" s="13">
        <v>12249</v>
      </c>
      <c r="D25" s="6"/>
      <c r="N25" s="21"/>
    </row>
    <row r="26" spans="1:14" ht="31" x14ac:dyDescent="0.35">
      <c r="A26" s="14"/>
      <c r="B26" s="18" t="s">
        <v>8</v>
      </c>
      <c r="C26" s="16">
        <v>9636</v>
      </c>
      <c r="D26" s="6"/>
      <c r="N26" s="21"/>
    </row>
    <row r="27" spans="1:14" x14ac:dyDescent="0.35">
      <c r="A27" s="23" t="s">
        <v>16</v>
      </c>
      <c r="B27" s="12" t="s">
        <v>9</v>
      </c>
      <c r="C27" s="13">
        <v>114961.22409000025</v>
      </c>
      <c r="D27" s="6"/>
      <c r="N27" s="21"/>
    </row>
    <row r="28" spans="1:14" ht="31" x14ac:dyDescent="0.35">
      <c r="A28" s="20"/>
      <c r="B28" s="18" t="s">
        <v>10</v>
      </c>
      <c r="C28" s="16">
        <v>11896.357100000259</v>
      </c>
      <c r="D28" s="6"/>
      <c r="N28" s="21"/>
    </row>
    <row r="29" spans="1:14" x14ac:dyDescent="0.35">
      <c r="A29" s="23" t="s">
        <v>17</v>
      </c>
      <c r="B29" s="12" t="s">
        <v>18</v>
      </c>
      <c r="C29" s="13">
        <v>90328.598040000245</v>
      </c>
      <c r="D29" s="6"/>
      <c r="N29" s="21"/>
    </row>
    <row r="30" spans="1:14" ht="31" x14ac:dyDescent="0.35">
      <c r="A30" s="20"/>
      <c r="B30" s="18" t="s">
        <v>10</v>
      </c>
      <c r="C30" s="16">
        <v>10093.751120000259</v>
      </c>
      <c r="D30" s="6"/>
      <c r="N30" s="21"/>
    </row>
    <row r="31" spans="1:14" x14ac:dyDescent="0.35">
      <c r="A31" s="24"/>
      <c r="B31" s="24"/>
      <c r="D31" s="6"/>
    </row>
    <row r="32" spans="1:14" x14ac:dyDescent="0.35">
      <c r="A32" s="10" t="s">
        <v>12</v>
      </c>
      <c r="B32" s="10" t="s">
        <v>3</v>
      </c>
      <c r="C32" s="22"/>
      <c r="D32" s="6"/>
    </row>
    <row r="33" spans="1:5" x14ac:dyDescent="0.35">
      <c r="A33" s="14" t="s">
        <v>14</v>
      </c>
      <c r="B33" s="25" t="s">
        <v>19</v>
      </c>
      <c r="C33" s="26">
        <v>103352.99645999989</v>
      </c>
      <c r="D33" s="6"/>
    </row>
    <row r="34" spans="1:5" x14ac:dyDescent="0.35">
      <c r="A34" s="14" t="s">
        <v>15</v>
      </c>
      <c r="B34" s="25" t="s">
        <v>7</v>
      </c>
      <c r="C34" s="26">
        <v>2580</v>
      </c>
      <c r="D34" s="6"/>
    </row>
    <row r="35" spans="1:5" x14ac:dyDescent="0.35">
      <c r="A35" s="20" t="s">
        <v>20</v>
      </c>
      <c r="B35" s="25" t="s">
        <v>18</v>
      </c>
      <c r="C35" s="26">
        <v>4621.3581000000004</v>
      </c>
      <c r="D35" s="6"/>
    </row>
    <row r="36" spans="1:5" x14ac:dyDescent="0.35">
      <c r="D36" s="6"/>
    </row>
    <row r="37" spans="1:5" x14ac:dyDescent="0.35">
      <c r="A37" s="1" t="s">
        <v>43</v>
      </c>
    </row>
    <row r="38" spans="1:5" x14ac:dyDescent="0.35">
      <c r="A38" s="1" t="s">
        <v>21</v>
      </c>
      <c r="C38" s="21"/>
      <c r="D38" s="21"/>
      <c r="E38" s="21"/>
    </row>
    <row r="39" spans="1:5" x14ac:dyDescent="0.35">
      <c r="A39" s="1" t="s">
        <v>22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CE87-822E-4BBF-9815-F24AB02DB4C0}">
  <dimension ref="A1:E38"/>
  <sheetViews>
    <sheetView tabSelected="1" topLeftCell="A31" zoomScale="70" zoomScaleNormal="70" workbookViewId="0">
      <selection activeCell="A37" sqref="A37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1" spans="1:5" ht="21" x14ac:dyDescent="0.35">
      <c r="A1" s="31"/>
      <c r="B1" s="31" t="s">
        <v>26</v>
      </c>
      <c r="C1" s="31"/>
      <c r="D1" s="1"/>
      <c r="E1" s="1"/>
    </row>
    <row r="2" spans="1:5" ht="21" x14ac:dyDescent="0.35">
      <c r="A2" s="31"/>
      <c r="B2" s="31"/>
      <c r="C2" s="31"/>
      <c r="D2" s="1"/>
      <c r="E2" s="1"/>
    </row>
    <row r="3" spans="1:5" ht="18.5" x14ac:dyDescent="0.35">
      <c r="A3" s="1"/>
      <c r="B3" s="5" t="s">
        <v>27</v>
      </c>
      <c r="C3" s="1"/>
      <c r="D3" s="1"/>
      <c r="E3" s="1"/>
    </row>
    <row r="4" spans="1:5" ht="15.5" x14ac:dyDescent="0.35">
      <c r="A4" s="1"/>
      <c r="B4" s="7" t="s">
        <v>29</v>
      </c>
      <c r="C4" s="1"/>
      <c r="D4" s="1"/>
      <c r="E4" s="1"/>
    </row>
    <row r="5" spans="1:5" ht="15.5" x14ac:dyDescent="0.35">
      <c r="A5" s="1"/>
      <c r="B5" s="7"/>
      <c r="C5" s="6"/>
      <c r="D5" s="1"/>
      <c r="E5" s="1"/>
    </row>
    <row r="6" spans="1:5" ht="15.5" x14ac:dyDescent="0.35">
      <c r="A6" s="1"/>
      <c r="B6" s="9"/>
      <c r="C6" s="2"/>
      <c r="D6" s="1"/>
      <c r="E6" s="1"/>
    </row>
    <row r="7" spans="1:5" ht="15.5" x14ac:dyDescent="0.35">
      <c r="A7" s="10"/>
      <c r="B7" s="10" t="s">
        <v>28</v>
      </c>
      <c r="C7" s="27" t="s">
        <v>42</v>
      </c>
      <c r="D7" s="27" t="s">
        <v>29</v>
      </c>
      <c r="E7" s="27" t="s">
        <v>30</v>
      </c>
    </row>
    <row r="8" spans="1:5" ht="15.5" x14ac:dyDescent="0.35">
      <c r="A8" s="11">
        <v>1</v>
      </c>
      <c r="B8" s="12" t="s">
        <v>31</v>
      </c>
      <c r="C8" s="13">
        <v>2866567.0182999996</v>
      </c>
      <c r="D8" s="26">
        <v>2869496.6515400014</v>
      </c>
      <c r="E8" s="29">
        <f>(D8/C8)-100%</f>
        <v>1.0220006095440493E-3</v>
      </c>
    </row>
    <row r="9" spans="1:5" ht="29" x14ac:dyDescent="0.35">
      <c r="A9" s="14"/>
      <c r="B9" s="15" t="s">
        <v>32</v>
      </c>
      <c r="C9" s="16">
        <v>122208.67554999969</v>
      </c>
      <c r="D9" s="30">
        <v>125193.8241400001</v>
      </c>
      <c r="E9" s="29">
        <f t="shared" ref="E9:E15" si="0">(D9/C9)-100%</f>
        <v>2.4426650371307534E-2</v>
      </c>
    </row>
    <row r="10" spans="1:5" ht="15.5" x14ac:dyDescent="0.35">
      <c r="A10" s="11">
        <v>2</v>
      </c>
      <c r="B10" s="12" t="s">
        <v>33</v>
      </c>
      <c r="C10" s="13">
        <v>11195</v>
      </c>
      <c r="D10" s="26">
        <v>12249</v>
      </c>
      <c r="E10" s="29">
        <f t="shared" si="0"/>
        <v>9.4149173738276026E-2</v>
      </c>
    </row>
    <row r="11" spans="1:5" ht="15.5" x14ac:dyDescent="0.35">
      <c r="A11" s="14"/>
      <c r="B11" s="15" t="s">
        <v>34</v>
      </c>
      <c r="C11" s="16">
        <v>9054</v>
      </c>
      <c r="D11" s="30">
        <v>9636</v>
      </c>
      <c r="E11" s="29">
        <f t="shared" si="0"/>
        <v>6.4280980781974861E-2</v>
      </c>
    </row>
    <row r="12" spans="1:5" ht="15.5" x14ac:dyDescent="0.35">
      <c r="A12" s="11">
        <v>3</v>
      </c>
      <c r="B12" s="12" t="s">
        <v>35</v>
      </c>
      <c r="C12" s="13">
        <v>107568.00813</v>
      </c>
      <c r="D12" s="26">
        <v>114961.22409000025</v>
      </c>
      <c r="E12" s="29">
        <f t="shared" si="0"/>
        <v>6.8730620642015294E-2</v>
      </c>
    </row>
    <row r="13" spans="1:5" ht="29" x14ac:dyDescent="0.35">
      <c r="A13" s="20"/>
      <c r="B13" s="15" t="s">
        <v>32</v>
      </c>
      <c r="C13" s="16">
        <v>10653.29581</v>
      </c>
      <c r="D13" s="30">
        <v>11896.357100000259</v>
      </c>
      <c r="E13" s="29">
        <f t="shared" si="0"/>
        <v>0.1166832604829604</v>
      </c>
    </row>
    <row r="14" spans="1:5" ht="15.5" x14ac:dyDescent="0.35">
      <c r="A14" s="11">
        <v>4</v>
      </c>
      <c r="B14" s="12" t="s">
        <v>36</v>
      </c>
      <c r="C14" s="13">
        <v>86202.906430000017</v>
      </c>
      <c r="D14" s="26">
        <v>90328.598040000245</v>
      </c>
      <c r="E14" s="29">
        <f t="shared" si="0"/>
        <v>4.786023790683247E-2</v>
      </c>
    </row>
    <row r="15" spans="1:5" ht="29" x14ac:dyDescent="0.35">
      <c r="A15" s="20"/>
      <c r="B15" s="15" t="s">
        <v>32</v>
      </c>
      <c r="C15" s="16">
        <v>9287.2958099999996</v>
      </c>
      <c r="D15" s="30">
        <v>10093.751120000259</v>
      </c>
      <c r="E15" s="29">
        <f t="shared" si="0"/>
        <v>8.6834243949882373E-2</v>
      </c>
    </row>
    <row r="16" spans="1:5" ht="15.5" x14ac:dyDescent="0.35">
      <c r="A16" s="1"/>
      <c r="B16" s="6"/>
      <c r="C16" s="6"/>
      <c r="D16" s="6"/>
      <c r="E16" s="1"/>
    </row>
    <row r="17" spans="1:5" ht="15.5" x14ac:dyDescent="0.35">
      <c r="A17" s="1"/>
      <c r="B17" s="3"/>
      <c r="C17" s="6"/>
      <c r="D17" s="6"/>
      <c r="E17" s="1"/>
    </row>
    <row r="18" spans="1:5" ht="15.5" x14ac:dyDescent="0.35">
      <c r="A18" s="1"/>
      <c r="B18" s="6"/>
      <c r="C18" s="6"/>
      <c r="D18" s="6"/>
      <c r="E18" s="1"/>
    </row>
    <row r="19" spans="1:5" ht="15.5" x14ac:dyDescent="0.35">
      <c r="A19" s="1"/>
      <c r="B19" s="1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0"/>
      <c r="B21" s="10" t="s">
        <v>28</v>
      </c>
      <c r="C21" s="22" t="s">
        <v>37</v>
      </c>
      <c r="D21" s="6"/>
      <c r="E21" s="1"/>
    </row>
    <row r="22" spans="1:5" ht="15.5" x14ac:dyDescent="0.35">
      <c r="A22" s="11" t="s">
        <v>14</v>
      </c>
      <c r="B22" s="12" t="s">
        <v>31</v>
      </c>
      <c r="C22" s="13">
        <v>2869496.6515400014</v>
      </c>
      <c r="D22" s="6"/>
      <c r="E22" s="1"/>
    </row>
    <row r="23" spans="1:5" ht="29" x14ac:dyDescent="0.35">
      <c r="A23" s="14"/>
      <c r="B23" s="15" t="s">
        <v>32</v>
      </c>
      <c r="C23" s="16">
        <v>125193.8241400001</v>
      </c>
      <c r="D23" s="6"/>
      <c r="E23" s="1"/>
    </row>
    <row r="24" spans="1:5" ht="15.5" x14ac:dyDescent="0.35">
      <c r="A24" s="11" t="s">
        <v>15</v>
      </c>
      <c r="B24" s="12" t="s">
        <v>33</v>
      </c>
      <c r="C24" s="13">
        <v>12249</v>
      </c>
      <c r="D24" s="6"/>
      <c r="E24" s="1"/>
    </row>
    <row r="25" spans="1:5" ht="15.5" x14ac:dyDescent="0.35">
      <c r="A25" s="14"/>
      <c r="B25" s="15" t="s">
        <v>34</v>
      </c>
      <c r="C25" s="16">
        <v>9636</v>
      </c>
      <c r="D25" s="6"/>
      <c r="E25" s="1"/>
    </row>
    <row r="26" spans="1:5" ht="15.5" x14ac:dyDescent="0.35">
      <c r="A26" s="23" t="s">
        <v>16</v>
      </c>
      <c r="B26" s="12" t="s">
        <v>35</v>
      </c>
      <c r="C26" s="13">
        <v>114961.22409000025</v>
      </c>
      <c r="D26" s="6"/>
      <c r="E26" s="1"/>
    </row>
    <row r="27" spans="1:5" ht="29" x14ac:dyDescent="0.35">
      <c r="A27" s="20"/>
      <c r="B27" s="15" t="s">
        <v>32</v>
      </c>
      <c r="C27" s="16">
        <v>11896.357100000259</v>
      </c>
      <c r="D27" s="6"/>
      <c r="E27" s="1"/>
    </row>
    <row r="28" spans="1:5" ht="15.5" x14ac:dyDescent="0.35">
      <c r="A28" s="23" t="s">
        <v>17</v>
      </c>
      <c r="B28" s="12" t="s">
        <v>38</v>
      </c>
      <c r="C28" s="13">
        <v>90328.598040000245</v>
      </c>
      <c r="D28" s="6"/>
      <c r="E28" s="1"/>
    </row>
    <row r="29" spans="1:5" ht="29" x14ac:dyDescent="0.35">
      <c r="A29" s="20"/>
      <c r="B29" s="15" t="s">
        <v>32</v>
      </c>
      <c r="C29" s="16">
        <v>10093.751120000259</v>
      </c>
      <c r="D29" s="6"/>
      <c r="E29" s="1"/>
    </row>
    <row r="30" spans="1:5" ht="15.5" x14ac:dyDescent="0.35">
      <c r="A30" s="24"/>
      <c r="B30" s="24"/>
      <c r="C30" s="1"/>
      <c r="D30" s="6"/>
      <c r="E30" s="1"/>
    </row>
    <row r="31" spans="1:5" ht="15.5" x14ac:dyDescent="0.35">
      <c r="A31" s="10"/>
      <c r="B31" s="10" t="s">
        <v>28</v>
      </c>
      <c r="C31" s="22"/>
      <c r="D31" s="6"/>
      <c r="E31" s="1"/>
    </row>
    <row r="32" spans="1:5" ht="15.5" x14ac:dyDescent="0.35">
      <c r="A32" s="14" t="s">
        <v>14</v>
      </c>
      <c r="B32" s="25" t="s">
        <v>39</v>
      </c>
      <c r="C32" s="26">
        <v>103352.99645999989</v>
      </c>
      <c r="D32" s="6"/>
      <c r="E32" s="1"/>
    </row>
    <row r="33" spans="1:5" ht="15.5" x14ac:dyDescent="0.35">
      <c r="A33" s="14" t="s">
        <v>15</v>
      </c>
      <c r="B33" s="25" t="s">
        <v>33</v>
      </c>
      <c r="C33" s="26">
        <v>2580</v>
      </c>
      <c r="D33" s="6"/>
      <c r="E33" s="1"/>
    </row>
    <row r="34" spans="1:5" ht="15.5" x14ac:dyDescent="0.35">
      <c r="A34" s="20" t="s">
        <v>16</v>
      </c>
      <c r="B34" s="25" t="s">
        <v>38</v>
      </c>
      <c r="C34" s="26">
        <v>4621.3581000000004</v>
      </c>
      <c r="D34" s="6"/>
      <c r="E34" s="1"/>
    </row>
    <row r="35" spans="1:5" ht="15.5" x14ac:dyDescent="0.35">
      <c r="A35" s="1"/>
      <c r="B35" s="1"/>
      <c r="C35" s="1"/>
      <c r="D35" s="6"/>
      <c r="E35" s="1"/>
    </row>
    <row r="36" spans="1:5" ht="15.5" x14ac:dyDescent="0.35">
      <c r="A36" s="1" t="s">
        <v>44</v>
      </c>
      <c r="B36" s="1"/>
      <c r="C36" s="1"/>
      <c r="D36" s="1"/>
      <c r="E36" s="1"/>
    </row>
    <row r="37" spans="1:5" ht="15.5" x14ac:dyDescent="0.35">
      <c r="A37" s="1" t="s">
        <v>40</v>
      </c>
      <c r="B37" s="1"/>
      <c r="C37" s="21"/>
      <c r="D37" s="21"/>
      <c r="E37" s="21"/>
    </row>
    <row r="38" spans="1:5" ht="15.5" x14ac:dyDescent="0.35">
      <c r="A38" s="1" t="s">
        <v>41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2020-10-23T06:17:05Z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