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18 Statistika/2018_06/"/>
    </mc:Choice>
  </mc:AlternateContent>
  <xr:revisionPtr revIDLastSave="21" documentId="8_{B4DBD6AA-38D3-499F-8E42-CD4B5DB88E3A}" xr6:coauthVersionLast="45" xr6:coauthVersionMax="45" xr10:uidLastSave="{F85EE46C-63F3-4784-92AB-26CC95AA7A9C}"/>
  <bookViews>
    <workbookView xWindow="-110" yWindow="-110" windowWidth="19420" windowHeight="10420" xr2:uid="{C2D8F886-E061-41CD-940C-98E3B3C41DAD}"/>
  </bookViews>
  <sheets>
    <sheet name="LT" sheetId="1" r:id="rId1"/>
    <sheet name="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  <c r="E14" i="2"/>
  <c r="E13" i="2"/>
  <c r="E12" i="2"/>
  <c r="E11" i="2"/>
  <c r="E10" i="2"/>
  <c r="E9" i="2"/>
  <c r="E8" i="2"/>
  <c r="E12" i="1" l="1"/>
  <c r="E15" i="1"/>
  <c r="E14" i="1"/>
  <c r="E13" i="1"/>
  <c r="E11" i="1"/>
  <c r="E10" i="1"/>
  <c r="E9" i="1"/>
  <c r="E8" i="1"/>
</calcChain>
</file>

<file path=xl/sharedStrings.xml><?xml version="1.0" encoding="utf-8"?>
<sst xmlns="http://schemas.openxmlformats.org/spreadsheetml/2006/main" count="82" uniqueCount="43">
  <si>
    <t>LIETUVOS BANKŲ ASOCIACIJA</t>
  </si>
  <si>
    <t>Pagrindiniai lizingo bendrovių rinkos rodikliai</t>
  </si>
  <si>
    <t xml:space="preserve"> Eil. Nr.</t>
  </si>
  <si>
    <t>Pozicija</t>
  </si>
  <si>
    <t>2018 gegužė</t>
  </si>
  <si>
    <t>Pokytis</t>
  </si>
  <si>
    <t xml:space="preserve">Lizingo portfelis (tūkst. Eur) </t>
  </si>
  <si>
    <t xml:space="preserve">t. sk. vartotojiškas lizingas ir vartojimo kreditas prekių ir paslaugų finansavimui (Eur. Lt) </t>
  </si>
  <si>
    <t>Naujai pasirašytų sutarčių skaičius (vnt.)</t>
  </si>
  <si>
    <t>t. sk. vartotojiškas lizingas ir vartojimo kreditas prekių ir paslaugų finansavimui</t>
  </si>
  <si>
    <t>Naujai pasirašytų sutarčių bendra suma (tūkst. Eur)</t>
  </si>
  <si>
    <t xml:space="preserve">t. sk. vartotojiškas lizingas ir vartojimo kreditas prekių ir paslaugų finansavimui (tūkst. Eur) </t>
  </si>
  <si>
    <t>Naujai pasirašytų sutarčių finansuojama suma (tūkst. Eur.)</t>
  </si>
  <si>
    <t>Iš viso</t>
  </si>
  <si>
    <t>1.</t>
  </si>
  <si>
    <t>2.</t>
  </si>
  <si>
    <t>3.</t>
  </si>
  <si>
    <t>4.</t>
  </si>
  <si>
    <t>Naujai pasirašytų sutarčių finansuojama suma (tūkst. Eur)</t>
  </si>
  <si>
    <t xml:space="preserve">Paskolų portfelis (tūkst. Eur) </t>
  </si>
  <si>
    <t xml:space="preserve">Įtraukti "Danske lizingas", Luminor Lizingas UAB, "Citadele faktoringas ir lizingas", </t>
  </si>
  <si>
    <t>SEB bankas, "Swedbank grupės įmonės Lietuvoje, "Šiaulių banko lizingas",</t>
  </si>
  <si>
    <t>UniCredit Leasing Lithuania branch, UAB "SB lizingas", UAB "OP Finance", Medicinos bankas duomenys.</t>
  </si>
  <si>
    <t>2018 birželis</t>
  </si>
  <si>
    <t>2018 m. biželio mėn.</t>
  </si>
  <si>
    <t>ASSOCIATION OF LITHUANIAN BANKS</t>
  </si>
  <si>
    <t>Main market indicators of leasing companies</t>
  </si>
  <si>
    <t>May 2018</t>
  </si>
  <si>
    <t>Position</t>
  </si>
  <si>
    <t>Change</t>
  </si>
  <si>
    <t xml:space="preserve">Leasing portfolio (thousand EUR) </t>
  </si>
  <si>
    <t xml:space="preserve">leasing and consumer credit for the financing of goods and services (thousand EUR) </t>
  </si>
  <si>
    <t>Number of newly signed contracts (units)</t>
  </si>
  <si>
    <t>leasing and consumer credit for the financing of goods and services (units)</t>
  </si>
  <si>
    <t>Value of newly signed contracts (thousand EUR)</t>
  </si>
  <si>
    <t>Funding amount for newly signed contracts (thousand EUR)</t>
  </si>
  <si>
    <t>Total</t>
  </si>
  <si>
    <t>Financed sum of newly signed contracts (thousand EUR)</t>
  </si>
  <si>
    <t>Loan portfolio (thousand EUR)</t>
  </si>
  <si>
    <t xml:space="preserve">Danske leasing, Luminor Leasing UAB, "Citadele factoring and leasing", </t>
  </si>
  <si>
    <t>SEB bank, "Swedbank group companies in Lithuania, "Šiaulių banko leasing",</t>
  </si>
  <si>
    <t>UniCredit Leasing Lithuania branch, UAB "SB leasing", UAB "OP Finance", Medicinos bankas data included.</t>
  </si>
  <si>
    <t>June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</si>
</sst>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3" fillId="0" borderId="0" xfId="0" applyFont="1" applyFill="1" applyBorder="1"/>
    <xf numFmtId="49" fontId="2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/>
    <xf numFmtId="0" fontId="6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/>
    <xf numFmtId="3" fontId="9" fillId="0" borderId="1" xfId="0" applyNumberFormat="1" applyFont="1" applyBorder="1" applyAlignment="1">
      <alignment horizontal="right"/>
    </xf>
    <xf numFmtId="10" fontId="10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3" fontId="5" fillId="0" borderId="1" xfId="0" applyNumberFormat="1" applyFont="1" applyBorder="1" applyAlignment="1">
      <alignment horizontal="right"/>
    </xf>
    <xf numFmtId="10" fontId="11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wrapText="1"/>
    </xf>
    <xf numFmtId="49" fontId="5" fillId="0" borderId="1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9" fillId="0" borderId="1" xfId="0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12" fillId="0" borderId="0" xfId="0" applyFont="1"/>
    <xf numFmtId="0" fontId="5" fillId="0" borderId="1" xfId="0" applyFont="1" applyFill="1" applyBorder="1"/>
    <xf numFmtId="3" fontId="5" fillId="0" borderId="1" xfId="0" applyNumberFormat="1" applyFont="1" applyBorder="1"/>
    <xf numFmtId="3" fontId="13" fillId="0" borderId="1" xfId="0" applyNumberFormat="1" applyFont="1" applyBorder="1"/>
    <xf numFmtId="0" fontId="5" fillId="0" borderId="0" xfId="0" applyFont="1" applyBorder="1"/>
    <xf numFmtId="3" fontId="5" fillId="0" borderId="0" xfId="0" applyNumberFormat="1" applyFont="1"/>
    <xf numFmtId="0" fontId="9" fillId="2" borderId="1" xfId="0" applyFont="1" applyFill="1" applyBorder="1" applyAlignment="1">
      <alignment horizontal="right" wrapText="1"/>
    </xf>
    <xf numFmtId="0" fontId="9" fillId="2" borderId="1" xfId="0" applyFont="1" applyFill="1" applyBorder="1" applyAlignment="1">
      <alignment horizontal="right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2" borderId="1" xfId="0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10" fontId="10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10" fontId="11" fillId="0" borderId="1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5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6FF72-9F8D-4941-8FE5-80543303C805}">
  <dimension ref="A1:N38"/>
  <sheetViews>
    <sheetView tabSelected="1" workbookViewId="0">
      <selection activeCell="D43" sqref="D43"/>
    </sheetView>
  </sheetViews>
  <sheetFormatPr defaultColWidth="9.1796875" defaultRowHeight="15.5" x14ac:dyDescent="0.35"/>
  <cols>
    <col min="1" max="1" width="7.7265625" style="13" customWidth="1"/>
    <col min="2" max="2" width="64.26953125" style="13" customWidth="1"/>
    <col min="3" max="3" width="14.7265625" style="13" customWidth="1"/>
    <col min="4" max="4" width="16.81640625" style="13" customWidth="1"/>
    <col min="5" max="5" width="14" style="13" customWidth="1"/>
    <col min="6" max="6" width="15" style="13" customWidth="1"/>
    <col min="7" max="7" width="14.26953125" style="1" customWidth="1"/>
    <col min="8" max="8" width="13.1796875" style="1" customWidth="1"/>
    <col min="9" max="9" width="15" style="1" customWidth="1"/>
    <col min="10" max="10" width="14.26953125" style="1" customWidth="1"/>
    <col min="11" max="11" width="14.1796875" style="1" customWidth="1"/>
    <col min="12" max="13" width="14.54296875" style="1" customWidth="1"/>
    <col min="14" max="14" width="17.26953125" style="1" customWidth="1"/>
    <col min="15" max="15" width="11.54296875" style="1" bestFit="1" customWidth="1"/>
    <col min="16" max="16384" width="9.1796875" style="1"/>
  </cols>
  <sheetData>
    <row r="1" spans="1:11" ht="21" x14ac:dyDescent="0.35">
      <c r="A1" s="12"/>
      <c r="B1" s="12"/>
      <c r="C1" s="12"/>
      <c r="J1" s="2"/>
      <c r="K1" s="2"/>
    </row>
    <row r="2" spans="1:11" ht="21" x14ac:dyDescent="0.35">
      <c r="A2" s="14"/>
      <c r="B2" s="14" t="s">
        <v>0</v>
      </c>
      <c r="C2" s="14"/>
      <c r="H2" s="3"/>
      <c r="I2" s="3"/>
      <c r="J2" s="2"/>
      <c r="K2" s="2"/>
    </row>
    <row r="3" spans="1:11" ht="21" x14ac:dyDescent="0.35">
      <c r="A3" s="14"/>
      <c r="B3" s="14"/>
      <c r="C3" s="14"/>
      <c r="H3" s="4"/>
      <c r="I3" s="5"/>
      <c r="J3" s="2"/>
      <c r="K3" s="2"/>
    </row>
    <row r="4" spans="1:11" ht="18.5" x14ac:dyDescent="0.35">
      <c r="A4" s="15"/>
      <c r="B4" s="16" t="s">
        <v>1</v>
      </c>
      <c r="C4" s="15"/>
      <c r="H4" s="6"/>
      <c r="I4" s="7"/>
      <c r="J4" s="2"/>
      <c r="K4" s="2"/>
    </row>
    <row r="5" spans="1:11" x14ac:dyDescent="0.35">
      <c r="B5" s="17" t="s">
        <v>24</v>
      </c>
      <c r="H5" s="6"/>
      <c r="I5" s="8"/>
      <c r="J5" s="2"/>
      <c r="K5" s="2"/>
    </row>
    <row r="6" spans="1:11" x14ac:dyDescent="0.35">
      <c r="B6" s="18"/>
      <c r="C6" s="19"/>
      <c r="H6" s="4"/>
      <c r="I6" s="5"/>
      <c r="J6" s="2"/>
      <c r="K6" s="2"/>
    </row>
    <row r="7" spans="1:11" x14ac:dyDescent="0.35">
      <c r="A7" s="20" t="s">
        <v>2</v>
      </c>
      <c r="B7" s="20" t="s">
        <v>3</v>
      </c>
      <c r="C7" s="43" t="s">
        <v>4</v>
      </c>
      <c r="D7" s="43" t="s">
        <v>23</v>
      </c>
      <c r="E7" s="44" t="s">
        <v>5</v>
      </c>
      <c r="H7" s="6"/>
      <c r="I7" s="7"/>
      <c r="J7" s="2"/>
      <c r="K7" s="2"/>
    </row>
    <row r="8" spans="1:11" x14ac:dyDescent="0.35">
      <c r="A8" s="21">
        <v>1</v>
      </c>
      <c r="B8" s="22" t="s">
        <v>6</v>
      </c>
      <c r="C8" s="23">
        <v>2735941.2808200014</v>
      </c>
      <c r="D8" s="23">
        <v>2787899.4541608007</v>
      </c>
      <c r="E8" s="24">
        <f>(D8-C8)/C8</f>
        <v>1.8990968009820249E-2</v>
      </c>
      <c r="H8" s="6"/>
      <c r="I8" s="7"/>
      <c r="J8" s="2"/>
      <c r="K8" s="2"/>
    </row>
    <row r="9" spans="1:11" ht="29" x14ac:dyDescent="0.35">
      <c r="A9" s="25"/>
      <c r="B9" s="26" t="s">
        <v>7</v>
      </c>
      <c r="C9" s="27">
        <v>62778.087829999196</v>
      </c>
      <c r="D9" s="27">
        <v>63336.935019999801</v>
      </c>
      <c r="E9" s="28">
        <f t="shared" ref="E9:E15" si="0">(D9-C9)/C9</f>
        <v>8.9019466714873891E-3</v>
      </c>
      <c r="H9" s="6"/>
      <c r="I9" s="8"/>
      <c r="J9" s="2"/>
      <c r="K9" s="2"/>
    </row>
    <row r="10" spans="1:11" x14ac:dyDescent="0.35">
      <c r="A10" s="21">
        <v>2</v>
      </c>
      <c r="B10" s="22" t="s">
        <v>8</v>
      </c>
      <c r="C10" s="23">
        <v>11716</v>
      </c>
      <c r="D10" s="23">
        <v>9752</v>
      </c>
      <c r="E10" s="24">
        <f t="shared" si="0"/>
        <v>-0.16763400477978832</v>
      </c>
      <c r="H10" s="9"/>
      <c r="I10" s="5"/>
      <c r="J10" s="2"/>
      <c r="K10" s="2"/>
    </row>
    <row r="11" spans="1:11" ht="31" x14ac:dyDescent="0.35">
      <c r="A11" s="25"/>
      <c r="B11" s="29" t="s">
        <v>9</v>
      </c>
      <c r="C11" s="27">
        <v>7579</v>
      </c>
      <c r="D11" s="27">
        <v>6361</v>
      </c>
      <c r="E11" s="28">
        <f t="shared" si="0"/>
        <v>-0.16070721731099089</v>
      </c>
      <c r="H11" s="10"/>
      <c r="I11" s="7"/>
      <c r="J11" s="2"/>
      <c r="K11" s="2"/>
    </row>
    <row r="12" spans="1:11" x14ac:dyDescent="0.35">
      <c r="A12" s="21">
        <v>3</v>
      </c>
      <c r="B12" s="22" t="s">
        <v>10</v>
      </c>
      <c r="C12" s="23">
        <v>193076.70100000012</v>
      </c>
      <c r="D12" s="23">
        <v>193907.59568000009</v>
      </c>
      <c r="E12" s="24">
        <f t="shared" si="0"/>
        <v>4.3034435314904616E-3</v>
      </c>
      <c r="H12" s="6"/>
      <c r="I12" s="7"/>
      <c r="J12" s="2"/>
      <c r="K12" s="2"/>
    </row>
    <row r="13" spans="1:11" ht="31" x14ac:dyDescent="0.35">
      <c r="A13" s="30"/>
      <c r="B13" s="29" t="s">
        <v>11</v>
      </c>
      <c r="C13" s="27">
        <v>6136.6911200001105</v>
      </c>
      <c r="D13" s="27">
        <v>5933.0558600000577</v>
      </c>
      <c r="E13" s="28">
        <f t="shared" si="0"/>
        <v>-3.3183234420318862E-2</v>
      </c>
      <c r="H13" s="6"/>
      <c r="I13" s="8"/>
      <c r="J13" s="2"/>
      <c r="K13" s="2"/>
    </row>
    <row r="14" spans="1:11" x14ac:dyDescent="0.35">
      <c r="A14" s="21">
        <v>4</v>
      </c>
      <c r="B14" s="22" t="s">
        <v>12</v>
      </c>
      <c r="C14" s="23">
        <v>167387.6879600001</v>
      </c>
      <c r="D14" s="23">
        <v>158437.40792000006</v>
      </c>
      <c r="E14" s="24">
        <f t="shared" si="0"/>
        <v>-5.3470360628547847E-2</v>
      </c>
      <c r="H14" s="9"/>
      <c r="I14" s="5"/>
      <c r="J14" s="2"/>
      <c r="K14" s="2"/>
    </row>
    <row r="15" spans="1:11" ht="31" x14ac:dyDescent="0.35">
      <c r="A15" s="30"/>
      <c r="B15" s="29" t="s">
        <v>11</v>
      </c>
      <c r="C15" s="27">
        <v>5718.3724700001103</v>
      </c>
      <c r="D15" s="27">
        <v>5400.0515800000576</v>
      </c>
      <c r="E15" s="28">
        <f t="shared" si="0"/>
        <v>-5.5666344168736281E-2</v>
      </c>
      <c r="H15" s="10"/>
      <c r="I15" s="7"/>
      <c r="J15" s="2"/>
      <c r="K15" s="2"/>
    </row>
    <row r="16" spans="1:11" x14ac:dyDescent="0.35">
      <c r="B16" s="31"/>
      <c r="C16" s="19"/>
      <c r="J16" s="2"/>
      <c r="K16" s="2"/>
    </row>
    <row r="17" spans="1:14" x14ac:dyDescent="0.35">
      <c r="B17" s="32"/>
      <c r="C17" s="19"/>
      <c r="J17" s="2"/>
      <c r="K17" s="2"/>
    </row>
    <row r="18" spans="1:14" hidden="1" x14ac:dyDescent="0.35">
      <c r="B18" s="31"/>
      <c r="C18" s="19"/>
      <c r="J18" s="2"/>
      <c r="K18" s="2"/>
    </row>
    <row r="19" spans="1:14" x14ac:dyDescent="0.35">
      <c r="I19" s="11"/>
    </row>
    <row r="21" spans="1:14" x14ac:dyDescent="0.35">
      <c r="A21" s="20" t="s">
        <v>2</v>
      </c>
      <c r="B21" s="20" t="s">
        <v>3</v>
      </c>
      <c r="C21" s="33" t="s">
        <v>13</v>
      </c>
      <c r="D21" s="34"/>
      <c r="E21" s="34"/>
      <c r="F21" s="34"/>
      <c r="G21" s="2"/>
      <c r="H21" s="2"/>
      <c r="I21" s="2"/>
      <c r="J21" s="2"/>
      <c r="K21" s="2"/>
      <c r="L21" s="2"/>
    </row>
    <row r="22" spans="1:14" x14ac:dyDescent="0.35">
      <c r="A22" s="35" t="s">
        <v>14</v>
      </c>
      <c r="B22" s="22" t="s">
        <v>6</v>
      </c>
      <c r="C22" s="23">
        <v>2787899.4541608007</v>
      </c>
      <c r="D22" s="34"/>
      <c r="E22" s="34"/>
      <c r="F22" s="34"/>
      <c r="G22" s="2"/>
      <c r="H22" s="2"/>
      <c r="I22" s="2"/>
      <c r="J22" s="2"/>
      <c r="K22" s="2"/>
      <c r="L22" s="2"/>
      <c r="N22" s="11"/>
    </row>
    <row r="23" spans="1:14" ht="29" x14ac:dyDescent="0.35">
      <c r="A23" s="25"/>
      <c r="B23" s="26" t="s">
        <v>11</v>
      </c>
      <c r="C23" s="27">
        <v>63336.935019999801</v>
      </c>
      <c r="D23" s="34"/>
      <c r="E23" s="34"/>
      <c r="F23" s="34"/>
      <c r="G23" s="2"/>
      <c r="H23" s="2"/>
      <c r="I23" s="2"/>
      <c r="J23" s="2"/>
      <c r="K23" s="2"/>
      <c r="L23" s="2"/>
      <c r="N23" s="11"/>
    </row>
    <row r="24" spans="1:14" x14ac:dyDescent="0.35">
      <c r="A24" s="35" t="s">
        <v>15</v>
      </c>
      <c r="B24" s="22" t="s">
        <v>8</v>
      </c>
      <c r="C24" s="23">
        <v>9752</v>
      </c>
      <c r="D24" s="34"/>
      <c r="E24" s="34"/>
      <c r="F24" s="34"/>
      <c r="G24" s="2"/>
      <c r="H24" s="2"/>
      <c r="I24" s="2"/>
      <c r="J24" s="2"/>
      <c r="K24" s="2"/>
      <c r="L24" s="2"/>
      <c r="N24" s="11"/>
    </row>
    <row r="25" spans="1:14" ht="31" x14ac:dyDescent="0.35">
      <c r="A25" s="25"/>
      <c r="B25" s="29" t="s">
        <v>9</v>
      </c>
      <c r="C25" s="27">
        <v>6361</v>
      </c>
      <c r="D25" s="34"/>
      <c r="E25" s="34"/>
      <c r="F25" s="34"/>
      <c r="G25" s="2"/>
      <c r="H25" s="2"/>
      <c r="I25" s="2"/>
      <c r="J25" s="2"/>
      <c r="K25" s="2"/>
      <c r="L25" s="2"/>
      <c r="N25" s="11"/>
    </row>
    <row r="26" spans="1:14" x14ac:dyDescent="0.35">
      <c r="A26" s="36" t="s">
        <v>16</v>
      </c>
      <c r="B26" s="22" t="s">
        <v>10</v>
      </c>
      <c r="C26" s="23">
        <v>193907.59568000009</v>
      </c>
      <c r="D26" s="34"/>
      <c r="E26" s="34"/>
      <c r="F26" s="34"/>
      <c r="G26" s="2"/>
      <c r="H26" s="2"/>
      <c r="I26" s="2"/>
      <c r="J26" s="2"/>
      <c r="K26" s="2"/>
      <c r="L26" s="2"/>
      <c r="N26" s="11"/>
    </row>
    <row r="27" spans="1:14" ht="31" x14ac:dyDescent="0.35">
      <c r="A27" s="30"/>
      <c r="B27" s="29" t="s">
        <v>11</v>
      </c>
      <c r="C27" s="27">
        <v>5933.0558600000577</v>
      </c>
      <c r="D27" s="34"/>
      <c r="E27" s="34"/>
      <c r="F27" s="34"/>
      <c r="G27" s="2"/>
      <c r="H27" s="2"/>
      <c r="I27" s="2"/>
      <c r="J27" s="2"/>
      <c r="K27" s="2"/>
      <c r="L27" s="2"/>
      <c r="N27" s="11"/>
    </row>
    <row r="28" spans="1:14" x14ac:dyDescent="0.35">
      <c r="A28" s="36" t="s">
        <v>17</v>
      </c>
      <c r="B28" s="22" t="s">
        <v>18</v>
      </c>
      <c r="C28" s="23">
        <v>158437.40792000006</v>
      </c>
      <c r="D28" s="34"/>
      <c r="E28" s="34"/>
      <c r="F28" s="34"/>
      <c r="G28" s="2"/>
      <c r="H28" s="2"/>
      <c r="I28" s="2"/>
      <c r="J28" s="2"/>
      <c r="K28" s="2"/>
      <c r="L28" s="2"/>
      <c r="N28" s="11"/>
    </row>
    <row r="29" spans="1:14" ht="31" x14ac:dyDescent="0.35">
      <c r="A29" s="30"/>
      <c r="B29" s="29" t="s">
        <v>11</v>
      </c>
      <c r="C29" s="27">
        <v>5400.0515800000576</v>
      </c>
      <c r="D29" s="34"/>
      <c r="E29" s="34"/>
      <c r="F29" s="34"/>
      <c r="G29" s="2"/>
      <c r="H29" s="2"/>
      <c r="I29" s="2"/>
      <c r="J29" s="2"/>
      <c r="K29" s="2"/>
      <c r="L29" s="2"/>
      <c r="N29" s="11"/>
    </row>
    <row r="30" spans="1:14" x14ac:dyDescent="0.35">
      <c r="A30" s="37"/>
      <c r="B30" s="37"/>
      <c r="D30" s="34"/>
      <c r="E30" s="34"/>
      <c r="F30" s="34"/>
      <c r="G30" s="2"/>
      <c r="H30" s="2"/>
      <c r="I30" s="2"/>
      <c r="J30" s="2"/>
      <c r="K30" s="2"/>
      <c r="L30" s="2"/>
    </row>
    <row r="31" spans="1:14" x14ac:dyDescent="0.35">
      <c r="A31" s="20" t="s">
        <v>2</v>
      </c>
      <c r="B31" s="20" t="s">
        <v>3</v>
      </c>
      <c r="C31" s="33" t="s">
        <v>13</v>
      </c>
      <c r="D31" s="34"/>
      <c r="E31" s="34"/>
      <c r="F31" s="34"/>
      <c r="G31" s="2"/>
      <c r="H31" s="2"/>
      <c r="I31" s="2"/>
      <c r="J31" s="2"/>
      <c r="K31" s="2"/>
      <c r="L31" s="2"/>
    </row>
    <row r="32" spans="1:14" x14ac:dyDescent="0.35">
      <c r="A32" s="25" t="s">
        <v>14</v>
      </c>
      <c r="B32" s="38" t="s">
        <v>19</v>
      </c>
      <c r="C32" s="39">
        <v>48190.162049999897</v>
      </c>
      <c r="D32" s="34"/>
      <c r="E32" s="34"/>
      <c r="F32" s="34"/>
      <c r="G32" s="2"/>
      <c r="H32" s="2"/>
      <c r="I32" s="2"/>
      <c r="J32" s="2"/>
      <c r="K32" s="2"/>
      <c r="L32" s="2"/>
    </row>
    <row r="33" spans="1:12" x14ac:dyDescent="0.35">
      <c r="A33" s="25" t="s">
        <v>15</v>
      </c>
      <c r="B33" s="38" t="s">
        <v>8</v>
      </c>
      <c r="C33" s="39">
        <v>2168</v>
      </c>
      <c r="D33" s="34"/>
      <c r="E33" s="34"/>
      <c r="F33" s="34"/>
      <c r="G33" s="2"/>
      <c r="H33" s="2"/>
      <c r="I33" s="2"/>
      <c r="J33" s="2"/>
      <c r="K33" s="2"/>
      <c r="L33" s="2"/>
    </row>
    <row r="34" spans="1:12" x14ac:dyDescent="0.35">
      <c r="A34" s="30" t="s">
        <v>16</v>
      </c>
      <c r="B34" s="38" t="s">
        <v>18</v>
      </c>
      <c r="C34" s="40">
        <v>3953.47174</v>
      </c>
      <c r="D34" s="34"/>
      <c r="E34" s="34"/>
      <c r="F34" s="34"/>
      <c r="G34" s="2"/>
      <c r="H34" s="2"/>
      <c r="I34" s="2"/>
      <c r="J34" s="2"/>
      <c r="K34" s="2"/>
      <c r="L34" s="2"/>
    </row>
    <row r="36" spans="1:12" x14ac:dyDescent="0.35">
      <c r="A36" s="13" t="s">
        <v>20</v>
      </c>
      <c r="D36" s="41"/>
      <c r="E36" s="41"/>
    </row>
    <row r="37" spans="1:12" x14ac:dyDescent="0.35">
      <c r="A37" s="13" t="s">
        <v>21</v>
      </c>
      <c r="C37" s="42"/>
      <c r="D37" s="42"/>
      <c r="E37" s="42"/>
    </row>
    <row r="38" spans="1:12" x14ac:dyDescent="0.35">
      <c r="A38" s="13" t="s">
        <v>22</v>
      </c>
    </row>
  </sheetData>
  <mergeCells count="1">
    <mergeCell ref="A1:C1"/>
  </mergeCell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896AD-3418-46D6-8EEE-1CDE2C544011}">
  <dimension ref="A1:E36"/>
  <sheetViews>
    <sheetView topLeftCell="A25" workbookViewId="0">
      <selection activeCell="C30" sqref="C30:C32"/>
    </sheetView>
  </sheetViews>
  <sheetFormatPr defaultRowHeight="14.5" x14ac:dyDescent="0.35"/>
  <cols>
    <col min="1" max="1" width="7.81640625" customWidth="1"/>
    <col min="2" max="2" width="64.1796875" customWidth="1"/>
    <col min="3" max="3" width="17.453125" customWidth="1"/>
    <col min="4" max="4" width="16.81640625" customWidth="1"/>
    <col min="5" max="5" width="14" customWidth="1"/>
  </cols>
  <sheetData>
    <row r="1" spans="1:5" ht="21" x14ac:dyDescent="0.35">
      <c r="A1" s="14"/>
      <c r="B1" s="14" t="s">
        <v>25</v>
      </c>
      <c r="C1" s="14"/>
      <c r="D1" s="13"/>
      <c r="E1" s="13"/>
    </row>
    <row r="2" spans="1:5" ht="21" x14ac:dyDescent="0.35">
      <c r="A2" s="14"/>
      <c r="B2" s="14"/>
      <c r="C2" s="14"/>
      <c r="D2" s="13"/>
      <c r="E2" s="13"/>
    </row>
    <row r="3" spans="1:5" ht="18.5" x14ac:dyDescent="0.35">
      <c r="A3" s="13"/>
      <c r="B3" s="45" t="s">
        <v>26</v>
      </c>
      <c r="C3" s="13"/>
      <c r="D3" s="13"/>
      <c r="E3" s="13"/>
    </row>
    <row r="4" spans="1:5" ht="15.5" x14ac:dyDescent="0.35">
      <c r="A4" s="13"/>
      <c r="B4" s="46" t="s">
        <v>42</v>
      </c>
      <c r="C4" s="13"/>
      <c r="D4" s="13"/>
      <c r="E4" s="13"/>
    </row>
    <row r="5" spans="1:5" ht="15.5" x14ac:dyDescent="0.35">
      <c r="A5" s="13"/>
      <c r="B5" s="46"/>
      <c r="C5" s="47"/>
      <c r="D5" s="13"/>
      <c r="E5" s="13"/>
    </row>
    <row r="6" spans="1:5" ht="15.5" x14ac:dyDescent="0.35">
      <c r="A6" s="13"/>
      <c r="B6" s="48"/>
      <c r="C6" s="19"/>
      <c r="D6" s="13"/>
      <c r="E6" s="13"/>
    </row>
    <row r="7" spans="1:5" ht="15.5" x14ac:dyDescent="0.35">
      <c r="A7" s="20"/>
      <c r="B7" s="20" t="s">
        <v>28</v>
      </c>
      <c r="C7" s="49" t="s">
        <v>27</v>
      </c>
      <c r="D7" s="49" t="s">
        <v>42</v>
      </c>
      <c r="E7" s="49" t="s">
        <v>29</v>
      </c>
    </row>
    <row r="8" spans="1:5" ht="15.5" x14ac:dyDescent="0.35">
      <c r="A8" s="50">
        <v>1</v>
      </c>
      <c r="B8" s="51" t="s">
        <v>30</v>
      </c>
      <c r="C8" s="23">
        <v>2735941.2808200014</v>
      </c>
      <c r="D8" s="23">
        <v>2787899.4541608007</v>
      </c>
      <c r="E8" s="52">
        <f>(D8/C8)-100%</f>
        <v>1.8990968009820142E-2</v>
      </c>
    </row>
    <row r="9" spans="1:5" ht="29" x14ac:dyDescent="0.35">
      <c r="A9" s="53"/>
      <c r="B9" s="54" t="s">
        <v>31</v>
      </c>
      <c r="C9" s="27">
        <v>62778.087829999196</v>
      </c>
      <c r="D9" s="27">
        <v>63336.935019999801</v>
      </c>
      <c r="E9" s="55">
        <f t="shared" ref="E9:E15" si="0">(D9/C9)-100%</f>
        <v>8.9019466714874707E-3</v>
      </c>
    </row>
    <row r="10" spans="1:5" ht="15.5" x14ac:dyDescent="0.35">
      <c r="A10" s="50">
        <v>2</v>
      </c>
      <c r="B10" s="51" t="s">
        <v>32</v>
      </c>
      <c r="C10" s="23">
        <v>11716</v>
      </c>
      <c r="D10" s="23">
        <v>9752</v>
      </c>
      <c r="E10" s="52">
        <f t="shared" si="0"/>
        <v>-0.16763400477978829</v>
      </c>
    </row>
    <row r="11" spans="1:5" ht="15.5" x14ac:dyDescent="0.35">
      <c r="A11" s="53"/>
      <c r="B11" s="54" t="s">
        <v>33</v>
      </c>
      <c r="C11" s="27">
        <v>7579</v>
      </c>
      <c r="D11" s="27">
        <v>6361</v>
      </c>
      <c r="E11" s="55">
        <f t="shared" si="0"/>
        <v>-0.16070721731099091</v>
      </c>
    </row>
    <row r="12" spans="1:5" ht="15.5" x14ac:dyDescent="0.35">
      <c r="A12" s="50">
        <v>3</v>
      </c>
      <c r="B12" s="51" t="s">
        <v>34</v>
      </c>
      <c r="C12" s="23">
        <v>193076.70100000012</v>
      </c>
      <c r="D12" s="23">
        <v>193907.59568000009</v>
      </c>
      <c r="E12" s="52">
        <f t="shared" si="0"/>
        <v>4.3034435314903696E-3</v>
      </c>
    </row>
    <row r="13" spans="1:5" ht="29" x14ac:dyDescent="0.35">
      <c r="A13" s="56"/>
      <c r="B13" s="54" t="s">
        <v>31</v>
      </c>
      <c r="C13" s="27">
        <v>6136.6911200001105</v>
      </c>
      <c r="D13" s="27">
        <v>5933.0558600000577</v>
      </c>
      <c r="E13" s="55">
        <f t="shared" si="0"/>
        <v>-3.3183234420318897E-2</v>
      </c>
    </row>
    <row r="14" spans="1:5" ht="15.5" x14ac:dyDescent="0.35">
      <c r="A14" s="50">
        <v>4</v>
      </c>
      <c r="B14" s="51" t="s">
        <v>35</v>
      </c>
      <c r="C14" s="23">
        <v>167387.6879600001</v>
      </c>
      <c r="D14" s="23">
        <v>158437.40792000006</v>
      </c>
      <c r="E14" s="52">
        <f t="shared" si="0"/>
        <v>-5.3470360628547819E-2</v>
      </c>
    </row>
    <row r="15" spans="1:5" ht="29" x14ac:dyDescent="0.35">
      <c r="A15" s="56"/>
      <c r="B15" s="54" t="s">
        <v>31</v>
      </c>
      <c r="C15" s="27">
        <v>5718.3724700001103</v>
      </c>
      <c r="D15" s="27">
        <v>5400.0515800000576</v>
      </c>
      <c r="E15" s="55">
        <f t="shared" si="0"/>
        <v>-5.5666344168736281E-2</v>
      </c>
    </row>
    <row r="16" spans="1:5" ht="15.5" x14ac:dyDescent="0.35">
      <c r="A16" s="13"/>
      <c r="B16" s="47"/>
      <c r="C16" s="47"/>
      <c r="D16" s="47"/>
      <c r="E16" s="13"/>
    </row>
    <row r="17" spans="1:5" ht="15.5" x14ac:dyDescent="0.35">
      <c r="A17" s="13"/>
      <c r="B17" s="13"/>
      <c r="C17" s="47"/>
      <c r="D17" s="47"/>
      <c r="E17" s="13"/>
    </row>
    <row r="18" spans="1:5" ht="15.5" x14ac:dyDescent="0.35">
      <c r="A18" s="13"/>
      <c r="B18" s="13"/>
      <c r="C18" s="47"/>
      <c r="D18" s="47"/>
      <c r="E18" s="13"/>
    </row>
    <row r="19" spans="1:5" ht="15.5" x14ac:dyDescent="0.35">
      <c r="A19" s="20"/>
      <c r="B19" s="20" t="s">
        <v>28</v>
      </c>
      <c r="C19" s="33" t="s">
        <v>36</v>
      </c>
      <c r="D19" s="47"/>
      <c r="E19" s="13"/>
    </row>
    <row r="20" spans="1:5" ht="15.5" x14ac:dyDescent="0.35">
      <c r="A20" s="50" t="s">
        <v>14</v>
      </c>
      <c r="B20" s="51" t="s">
        <v>30</v>
      </c>
      <c r="C20" s="23">
        <v>2787899.4541608007</v>
      </c>
      <c r="D20" s="47"/>
      <c r="E20" s="13"/>
    </row>
    <row r="21" spans="1:5" ht="29" x14ac:dyDescent="0.35">
      <c r="A21" s="53"/>
      <c r="B21" s="54" t="s">
        <v>31</v>
      </c>
      <c r="C21" s="27">
        <v>63336.935019999801</v>
      </c>
      <c r="D21" s="47"/>
      <c r="E21" s="13"/>
    </row>
    <row r="22" spans="1:5" ht="15.5" x14ac:dyDescent="0.35">
      <c r="A22" s="50" t="s">
        <v>15</v>
      </c>
      <c r="B22" s="51" t="s">
        <v>32</v>
      </c>
      <c r="C22" s="23">
        <v>9752</v>
      </c>
      <c r="D22" s="47"/>
      <c r="E22" s="13"/>
    </row>
    <row r="23" spans="1:5" ht="15.5" x14ac:dyDescent="0.35">
      <c r="A23" s="53"/>
      <c r="B23" s="54" t="s">
        <v>33</v>
      </c>
      <c r="C23" s="27">
        <v>6361</v>
      </c>
      <c r="D23" s="47"/>
      <c r="E23" s="13"/>
    </row>
    <row r="24" spans="1:5" ht="15.5" x14ac:dyDescent="0.35">
      <c r="A24" s="57" t="s">
        <v>16</v>
      </c>
      <c r="B24" s="51" t="s">
        <v>34</v>
      </c>
      <c r="C24" s="23">
        <v>193907.59568000009</v>
      </c>
      <c r="D24" s="47"/>
      <c r="E24" s="13"/>
    </row>
    <row r="25" spans="1:5" ht="29" x14ac:dyDescent="0.35">
      <c r="A25" s="56"/>
      <c r="B25" s="54" t="s">
        <v>31</v>
      </c>
      <c r="C25" s="27">
        <v>5933.0558600000577</v>
      </c>
      <c r="D25" s="47"/>
      <c r="E25" s="13"/>
    </row>
    <row r="26" spans="1:5" ht="15.5" x14ac:dyDescent="0.35">
      <c r="A26" s="57" t="s">
        <v>17</v>
      </c>
      <c r="B26" s="51" t="s">
        <v>37</v>
      </c>
      <c r="C26" s="23">
        <v>158437.40792000006</v>
      </c>
      <c r="D26" s="47"/>
      <c r="E26" s="13"/>
    </row>
    <row r="27" spans="1:5" ht="29" x14ac:dyDescent="0.35">
      <c r="A27" s="56"/>
      <c r="B27" s="54" t="s">
        <v>31</v>
      </c>
      <c r="C27" s="27">
        <v>5400.0515800000576</v>
      </c>
      <c r="D27" s="47"/>
      <c r="E27" s="13"/>
    </row>
    <row r="28" spans="1:5" ht="15.5" x14ac:dyDescent="0.35">
      <c r="A28" s="37"/>
      <c r="B28" s="37"/>
      <c r="C28" s="13"/>
      <c r="D28" s="47"/>
      <c r="E28" s="13"/>
    </row>
    <row r="29" spans="1:5" ht="15.5" x14ac:dyDescent="0.35">
      <c r="A29" s="20"/>
      <c r="B29" s="20" t="s">
        <v>28</v>
      </c>
      <c r="C29" s="33"/>
      <c r="D29" s="47"/>
      <c r="E29" s="13"/>
    </row>
    <row r="30" spans="1:5" ht="15.5" x14ac:dyDescent="0.35">
      <c r="A30" s="53" t="s">
        <v>14</v>
      </c>
      <c r="B30" s="58" t="s">
        <v>38</v>
      </c>
      <c r="C30" s="39">
        <v>48190.162049999897</v>
      </c>
      <c r="D30" s="47"/>
      <c r="E30" s="13"/>
    </row>
    <row r="31" spans="1:5" ht="15.5" x14ac:dyDescent="0.35">
      <c r="A31" s="53" t="s">
        <v>15</v>
      </c>
      <c r="B31" s="58" t="s">
        <v>32</v>
      </c>
      <c r="C31" s="39">
        <v>2168</v>
      </c>
      <c r="D31" s="47"/>
      <c r="E31" s="13"/>
    </row>
    <row r="32" spans="1:5" ht="15.5" x14ac:dyDescent="0.35">
      <c r="A32" s="56" t="s">
        <v>16</v>
      </c>
      <c r="B32" s="58" t="s">
        <v>37</v>
      </c>
      <c r="C32" s="40">
        <v>3953.47174</v>
      </c>
      <c r="D32" s="47"/>
      <c r="E32" s="13"/>
    </row>
    <row r="33" spans="1:5" ht="15.5" x14ac:dyDescent="0.35">
      <c r="A33" s="13"/>
      <c r="B33" s="13"/>
      <c r="C33" s="13"/>
      <c r="D33" s="47"/>
      <c r="E33" s="13"/>
    </row>
    <row r="34" spans="1:5" ht="15.5" x14ac:dyDescent="0.35">
      <c r="A34" s="13" t="s">
        <v>39</v>
      </c>
      <c r="B34" s="13"/>
      <c r="C34" s="13"/>
      <c r="D34" s="13"/>
      <c r="E34" s="13"/>
    </row>
    <row r="35" spans="1:5" ht="15.5" x14ac:dyDescent="0.35">
      <c r="A35" s="13" t="s">
        <v>40</v>
      </c>
      <c r="B35" s="13"/>
      <c r="C35" s="42"/>
      <c r="D35" s="42"/>
      <c r="E35" s="42"/>
    </row>
    <row r="36" spans="1:5" ht="15.5" x14ac:dyDescent="0.35">
      <c r="A36" s="13" t="s">
        <v>41</v>
      </c>
      <c r="B36" s="13"/>
      <c r="C36" s="13"/>
      <c r="D36" s="13"/>
      <c r="E36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LT</vt:lpstr>
      <vt:lpstr>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</dc:creator>
  <cp:lastModifiedBy>Valeriya Kuznetsova</cp:lastModifiedBy>
  <dcterms:created xsi:type="dcterms:W3CDTF">2018-07-30T08:52:39Z</dcterms:created>
  <dcterms:modified xsi:type="dcterms:W3CDTF">2020-10-23T08:42:08Z</dcterms:modified>
</cp:coreProperties>
</file>