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0_Statistika/IV ketv 2020/"/>
    </mc:Choice>
  </mc:AlternateContent>
  <xr:revisionPtr revIDLastSave="278" documentId="8_{76E8D4A0-6982-4063-8A27-611CD4865D29}" xr6:coauthVersionLast="47" xr6:coauthVersionMax="47" xr10:uidLastSave="{EE1D4E98-77DF-4C0E-9390-36F454D39FDD}"/>
  <bookViews>
    <workbookView xWindow="-110" yWindow="-110" windowWidth="19420" windowHeight="10420" activeTab="1" xr2:uid="{ED3938A0-95E2-40B0-AC21-8265E25819E4}"/>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6" i="2" l="1"/>
  <c r="X16" i="2"/>
  <c r="W16" i="2"/>
  <c r="V16" i="2"/>
  <c r="Y15" i="2"/>
  <c r="X15" i="2"/>
  <c r="W15" i="2"/>
  <c r="V15" i="2"/>
  <c r="Y13" i="2"/>
  <c r="X13" i="2"/>
  <c r="W13" i="2"/>
  <c r="V13" i="2"/>
  <c r="Y12" i="2"/>
  <c r="X12" i="2"/>
  <c r="W12" i="2"/>
  <c r="V12" i="2"/>
  <c r="Y10" i="2"/>
  <c r="X10" i="2"/>
  <c r="W10" i="2"/>
  <c r="V10" i="2"/>
  <c r="Y9" i="2"/>
  <c r="X9" i="2"/>
  <c r="W9" i="2"/>
  <c r="V9" i="2"/>
  <c r="V9" i="1"/>
  <c r="V10" i="1" l="1"/>
  <c r="W10" i="1"/>
  <c r="X10" i="1"/>
  <c r="Y10" i="1"/>
  <c r="V12" i="1"/>
  <c r="W12" i="1"/>
  <c r="X12" i="1"/>
  <c r="Y12" i="1"/>
  <c r="V13" i="1"/>
  <c r="W13" i="1"/>
  <c r="X13" i="1"/>
  <c r="Y13" i="1"/>
  <c r="V15" i="1"/>
  <c r="W15" i="1"/>
  <c r="X15" i="1"/>
  <c r="Y15" i="1"/>
  <c r="V16" i="1"/>
  <c r="W16" i="1"/>
  <c r="X16" i="1"/>
  <c r="Y16" i="1"/>
  <c r="W9" i="1"/>
  <c r="X9" i="1"/>
  <c r="Y9" i="1"/>
</calcChain>
</file>

<file path=xl/sharedStrings.xml><?xml version="1.0" encoding="utf-8"?>
<sst xmlns="http://schemas.openxmlformats.org/spreadsheetml/2006/main" count="114" uniqueCount="41">
  <si>
    <t>Investiciniai fondai</t>
  </si>
  <si>
    <t>AB "Citadele" bankas</t>
  </si>
  <si>
    <t>Luminor group</t>
  </si>
  <si>
    <t>AB SEB bankas</t>
  </si>
  <si>
    <t>„Swedbank“, AB</t>
  </si>
  <si>
    <t>AB Šiaulių bankas</t>
  </si>
  <si>
    <t>Iš viso</t>
  </si>
  <si>
    <t>Investicinių fondų portfelis</t>
  </si>
  <si>
    <t>Investicinių fondų platinimas per atsaskaitinį laikotarpį</t>
  </si>
  <si>
    <t>Fondų tipas</t>
  </si>
  <si>
    <t>Investicinių fondų portfelio vertė (tūkst. EUR) **</t>
  </si>
  <si>
    <t>Asmenų, turinčių inv. vienetų, skaičius (vnt) ***</t>
  </si>
  <si>
    <t>Išplatinta suma (tūkst. EUR)</t>
  </si>
  <si>
    <t>Išpirkta suma (tūkst. EUR)</t>
  </si>
  <si>
    <t>Lietuvoje įsteigti fondai*</t>
  </si>
  <si>
    <t>- fizinių asmenų investicijos</t>
  </si>
  <si>
    <t>- juridinių asmenų investicijos</t>
  </si>
  <si>
    <t>Lietuvoje viešam platinimui registruoti užsienio fondai*</t>
  </si>
  <si>
    <t>Lietuvoje viešam platinimui neregistruoti užsienio fondai*</t>
  </si>
  <si>
    <t>* - fizinių ar juridinių asmenų tiesioginės investicijos į investicinius fondus. Nepatenka institucinių investuotojų investicijos (nerodoma tai, kas patenka į pensijų fondų, kitų valdomus investicinių fondų, privačių klientų, gyvybės draudimo portfelių investicijas). Informaciją pateikia bankai, kurių klientai (fiziniai ar juridiniai asmenys, išskyrus institucinius investuotojus) įsigytus investicinių fondų vienetus saugo tame banke atidarytose vertybinių popierių sąskaitose.</t>
  </si>
  <si>
    <t>** - fizinių ar juridinių asmenų, išskyrus institucinius investuotojus, VP sąskaitose esančių investicinių fondų vienetų skaičius padaugintas iš tų vienetų vertės ataskaitinio laikotarpio pabaigai.</t>
  </si>
  <si>
    <t>*** - neeliminuoti pasikartojantys klientai, t.y. jei tas pats asmuo investavo į 10 fondų, rodoma 10</t>
  </si>
  <si>
    <t>2020 m. IV ketv.</t>
  </si>
  <si>
    <t>Investment funds</t>
  </si>
  <si>
    <t>2020 4Q, thousands EUR</t>
  </si>
  <si>
    <t>Total</t>
  </si>
  <si>
    <t>Type of funds</t>
  </si>
  <si>
    <t>Funds established in Lithuania*</t>
  </si>
  <si>
    <t>- investments of individuals</t>
  </si>
  <si>
    <t>- investments of legal entities</t>
  </si>
  <si>
    <t>Registered foreign Funds for Public Offering in Lithuania*</t>
  </si>
  <si>
    <t>Not registered foreign Funds for Public Offering in Lithuania*</t>
  </si>
  <si>
    <t>Value of investment fund portfolio (thousands EUR)**</t>
  </si>
  <si>
    <t>Number of persons holding investment units (units) ***</t>
  </si>
  <si>
    <t>Amount distributed (thousands EUR)</t>
  </si>
  <si>
    <t>Redeemed amount (thousands EUR)</t>
  </si>
  <si>
    <t>Investment fund portfolio</t>
  </si>
  <si>
    <t>Distribution of investment funds during the reporting period</t>
  </si>
  <si>
    <t>* - direct investment of investment funds by individuals or legal entities. Excludes investments of institutional investors (what is included in investments of pension funds, other managed investment funds, private clients, life insurance portfolios is not shown). The information is provided by banks which clients (individuals or legal entities, excluding institutional investors) hold the acquired investment fund units in securities accounts opened with that bank.</t>
  </si>
  <si>
    <t>** - the number of investment fund units in the securities accounts hold by individuals or legal entities, except for institutional investors, multiplied by the value of those units at the end of the reporting period.</t>
  </si>
  <si>
    <t>*** - duplicate clients included, i.e. if the same person has invested in 10 funds, 10 is shown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</si>
</sst>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1"/>
      <name val="Calibri"/>
      <family val="2"/>
      <scheme val="minor"/>
    </font>
    <font>
      <sz val="11"/>
      <name val="Calibri"/>
      <family val="2"/>
      <scheme val="minor"/>
    </font>
    <font>
      <sz val="10"/>
      <name val="Arial"/>
      <family val="2"/>
      <charset val="186"/>
    </font>
    <font>
      <sz val="10"/>
      <name val="Helv"/>
    </font>
    <font>
      <sz val="11"/>
      <color rgb="FFFF0000"/>
      <name val="Calibri"/>
      <family val="2"/>
      <scheme val="minor"/>
    </font>
    <font>
      <sz val="11"/>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3" fillId="0" borderId="0"/>
    <xf numFmtId="0" fontId="4" fillId="0" borderId="0"/>
    <xf numFmtId="0" fontId="3" fillId="0" borderId="0"/>
  </cellStyleXfs>
  <cellXfs count="39">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horizontal="center"/>
    </xf>
    <xf numFmtId="0" fontId="2" fillId="0" borderId="0" xfId="0" applyFont="1" applyAlignment="1">
      <alignment wrapText="1"/>
    </xf>
    <xf numFmtId="0" fontId="1" fillId="0" borderId="6" xfId="0" applyFont="1" applyBorder="1" applyAlignment="1">
      <alignment vertical="center"/>
    </xf>
    <xf numFmtId="2" fontId="2" fillId="0" borderId="1" xfId="0" applyNumberFormat="1" applyFont="1" applyBorder="1" applyAlignment="1">
      <alignment horizontal="center" vertical="center" wrapText="1"/>
    </xf>
    <xf numFmtId="3" fontId="1" fillId="3" borderId="6" xfId="0" applyNumberFormat="1" applyFont="1" applyFill="1" applyBorder="1" applyAlignment="1">
      <alignment wrapText="1"/>
    </xf>
    <xf numFmtId="3" fontId="2" fillId="3" borderId="6" xfId="0" applyNumberFormat="1" applyFont="1" applyFill="1" applyBorder="1"/>
    <xf numFmtId="3" fontId="2" fillId="3" borderId="6" xfId="2" applyNumberFormat="1" applyFont="1" applyFill="1" applyBorder="1"/>
    <xf numFmtId="3" fontId="1" fillId="0" borderId="0" xfId="0" applyNumberFormat="1" applyFont="1"/>
    <xf numFmtId="3" fontId="2" fillId="0" borderId="6" xfId="0" quotePrefix="1" applyNumberFormat="1" applyFont="1" applyBorder="1" applyAlignment="1">
      <alignment horizontal="left" wrapText="1"/>
    </xf>
    <xf numFmtId="3" fontId="2" fillId="0" borderId="6" xfId="0" applyNumberFormat="1" applyFont="1" applyBorder="1" applyAlignment="1">
      <alignment horizontal="right"/>
    </xf>
    <xf numFmtId="3" fontId="2" fillId="0" borderId="6" xfId="0" applyNumberFormat="1" applyFont="1" applyBorder="1"/>
    <xf numFmtId="3" fontId="2" fillId="0" borderId="0" xfId="0" applyNumberFormat="1" applyFont="1"/>
    <xf numFmtId="3" fontId="2" fillId="0" borderId="6" xfId="2" applyNumberFormat="1" applyFont="1" applyBorder="1"/>
    <xf numFmtId="0" fontId="2" fillId="0" borderId="0" xfId="0" applyFont="1" applyAlignment="1">
      <alignment horizontal="justify" vertical="center" wrapText="1"/>
    </xf>
    <xf numFmtId="3" fontId="2" fillId="0" borderId="0" xfId="0" applyNumberFormat="1" applyFont="1" applyAlignment="1">
      <alignment horizontal="right"/>
    </xf>
    <xf numFmtId="0" fontId="5" fillId="0" borderId="0" xfId="0" applyFont="1" applyAlignment="1"/>
    <xf numFmtId="0" fontId="2" fillId="0" borderId="7" xfId="0" applyFont="1" applyBorder="1"/>
    <xf numFmtId="0" fontId="2" fillId="0" borderId="0" xfId="0" applyFont="1" applyBorder="1"/>
    <xf numFmtId="0" fontId="0" fillId="3" borderId="6" xfId="0" applyFill="1" applyBorder="1"/>
    <xf numFmtId="0" fontId="0" fillId="3" borderId="6" xfId="0" applyFill="1" applyBorder="1" applyAlignment="1">
      <alignment horizontal="right"/>
    </xf>
    <xf numFmtId="3" fontId="6" fillId="0" borderId="6" xfId="0" applyNumberFormat="1" applyFont="1" applyBorder="1"/>
    <xf numFmtId="3" fontId="6" fillId="0" borderId="6" xfId="0" applyNumberFormat="1" applyFont="1" applyBorder="1" applyAlignment="1">
      <alignment horizontal="right"/>
    </xf>
    <xf numFmtId="3" fontId="6" fillId="3" borderId="6" xfId="0" applyNumberFormat="1" applyFont="1" applyFill="1" applyBorder="1"/>
    <xf numFmtId="3" fontId="6" fillId="3" borderId="6" xfId="0" applyNumberFormat="1" applyFont="1" applyFill="1" applyBorder="1" applyAlignment="1">
      <alignment horizontal="right"/>
    </xf>
    <xf numFmtId="3" fontId="6" fillId="0" borderId="6" xfId="0" applyNumberFormat="1" applyFont="1" applyBorder="1" applyAlignment="1">
      <alignment horizontal="right" vertical="center"/>
    </xf>
    <xf numFmtId="0" fontId="2"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1" xfId="0" applyFont="1" applyBorder="1" applyAlignment="1">
      <alignment horizontal="center" wrapText="1"/>
    </xf>
    <xf numFmtId="0" fontId="2" fillId="0" borderId="5" xfId="0" applyFont="1" applyBorder="1" applyAlignment="1">
      <alignment horizontal="center" wrapText="1"/>
    </xf>
    <xf numFmtId="0" fontId="1"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top" wrapText="1"/>
    </xf>
  </cellXfs>
  <cellStyles count="4">
    <cellStyle name="Normal" xfId="0" builtinId="0"/>
    <cellStyle name="Normal 2" xfId="1" xr:uid="{A49F1933-6878-4F50-A324-20D359B62021}"/>
    <cellStyle name="Normal 2 2" xfId="3" xr:uid="{4B504FAA-B885-4C43-9FD9-C778AF673F0D}"/>
    <cellStyle name="Normal_Duomenys_LBA_2009 09 30" xfId="2" xr:uid="{64D7D227-39A2-4C3F-AED7-7F9491D171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E6C3-35AB-4D75-A5A2-13EE9A910F45}">
  <dimension ref="A1:Y29"/>
  <sheetViews>
    <sheetView zoomScale="60" zoomScaleNormal="85" workbookViewId="0">
      <selection activeCell="A22" sqref="A22"/>
    </sheetView>
  </sheetViews>
  <sheetFormatPr defaultColWidth="9.1796875" defaultRowHeight="14.5" x14ac:dyDescent="0.35"/>
  <cols>
    <col min="1" max="1" width="36.7265625" style="2" customWidth="1"/>
    <col min="2" max="5" width="15.81640625" style="2" customWidth="1"/>
    <col min="6" max="6" width="17.54296875" style="2" customWidth="1"/>
    <col min="7" max="8" width="15.1796875" style="2" customWidth="1"/>
    <col min="9" max="9" width="15.90625" style="2" customWidth="1"/>
    <col min="10" max="10" width="14.26953125" style="2" customWidth="1"/>
    <col min="11" max="11" width="15.36328125" style="2" customWidth="1"/>
    <col min="12" max="12" width="12.6328125" style="2" customWidth="1"/>
    <col min="13" max="13" width="12.36328125" style="2" customWidth="1"/>
    <col min="14" max="14" width="14.453125" style="2" customWidth="1"/>
    <col min="15" max="15" width="14.90625" style="2" customWidth="1"/>
    <col min="16" max="16" width="12.7265625" style="2" customWidth="1"/>
    <col min="17" max="17" width="13" style="2" customWidth="1"/>
    <col min="18" max="18" width="15.08984375" style="2" customWidth="1"/>
    <col min="19" max="19" width="14.453125" style="2" customWidth="1"/>
    <col min="20" max="20" width="12.08984375" style="2" customWidth="1"/>
    <col min="21" max="21" width="12.453125" style="2" customWidth="1"/>
    <col min="22" max="22" width="16.26953125" style="2" customWidth="1"/>
    <col min="23" max="23" width="18.26953125" style="2" customWidth="1"/>
    <col min="24" max="24" width="15.26953125" style="2" customWidth="1"/>
    <col min="25" max="25" width="16.26953125" style="2" customWidth="1"/>
    <col min="26" max="16384" width="9.1796875" style="2"/>
  </cols>
  <sheetData>
    <row r="1" spans="1:25" x14ac:dyDescent="0.35">
      <c r="A1" s="1" t="s">
        <v>0</v>
      </c>
    </row>
    <row r="2" spans="1:25" x14ac:dyDescent="0.35">
      <c r="A2" s="3" t="s">
        <v>22</v>
      </c>
      <c r="D2" s="4"/>
    </row>
    <row r="3" spans="1:25" ht="12" customHeight="1" x14ac:dyDescent="0.35"/>
    <row r="4" spans="1:25" x14ac:dyDescent="0.35">
      <c r="A4" s="5"/>
    </row>
    <row r="5" spans="1:25" s="6" customFormat="1" ht="29.25" customHeight="1" x14ac:dyDescent="0.35">
      <c r="A5" s="34"/>
      <c r="B5" s="31" t="s">
        <v>1</v>
      </c>
      <c r="C5" s="32"/>
      <c r="D5" s="32"/>
      <c r="E5" s="33"/>
      <c r="F5" s="31" t="s">
        <v>2</v>
      </c>
      <c r="G5" s="32"/>
      <c r="H5" s="32"/>
      <c r="I5" s="33"/>
      <c r="J5" s="31" t="s">
        <v>3</v>
      </c>
      <c r="K5" s="32"/>
      <c r="L5" s="32"/>
      <c r="M5" s="33"/>
      <c r="N5" s="31" t="s">
        <v>4</v>
      </c>
      <c r="O5" s="32"/>
      <c r="P5" s="32"/>
      <c r="Q5" s="33"/>
      <c r="R5" s="31" t="s">
        <v>5</v>
      </c>
      <c r="S5" s="32"/>
      <c r="T5" s="32"/>
      <c r="U5" s="33"/>
      <c r="V5" s="31" t="s">
        <v>6</v>
      </c>
      <c r="W5" s="32"/>
      <c r="X5" s="32"/>
      <c r="Y5" s="33"/>
    </row>
    <row r="6" spans="1:25" ht="76.5" customHeight="1" x14ac:dyDescent="0.35">
      <c r="A6" s="35"/>
      <c r="B6" s="30" t="s">
        <v>7</v>
      </c>
      <c r="C6" s="30"/>
      <c r="D6" s="30" t="s">
        <v>8</v>
      </c>
      <c r="E6" s="30"/>
      <c r="F6" s="30" t="s">
        <v>7</v>
      </c>
      <c r="G6" s="30"/>
      <c r="H6" s="30" t="s">
        <v>8</v>
      </c>
      <c r="I6" s="30"/>
      <c r="J6" s="30" t="s">
        <v>7</v>
      </c>
      <c r="K6" s="30"/>
      <c r="L6" s="30" t="s">
        <v>8</v>
      </c>
      <c r="M6" s="30"/>
      <c r="N6" s="30" t="s">
        <v>7</v>
      </c>
      <c r="O6" s="30"/>
      <c r="P6" s="30" t="s">
        <v>8</v>
      </c>
      <c r="Q6" s="30"/>
      <c r="R6" s="30" t="s">
        <v>7</v>
      </c>
      <c r="S6" s="30"/>
      <c r="T6" s="30" t="s">
        <v>8</v>
      </c>
      <c r="U6" s="30"/>
      <c r="V6" s="30" t="s">
        <v>7</v>
      </c>
      <c r="W6" s="30"/>
      <c r="X6" s="30" t="s">
        <v>8</v>
      </c>
      <c r="Y6" s="30"/>
    </row>
    <row r="7" spans="1:25" ht="58" x14ac:dyDescent="0.35">
      <c r="A7" s="7" t="s">
        <v>9</v>
      </c>
      <c r="B7" s="8" t="s">
        <v>10</v>
      </c>
      <c r="C7" s="8" t="s">
        <v>11</v>
      </c>
      <c r="D7" s="8" t="s">
        <v>12</v>
      </c>
      <c r="E7" s="8" t="s">
        <v>13</v>
      </c>
      <c r="F7" s="8" t="s">
        <v>10</v>
      </c>
      <c r="G7" s="8" t="s">
        <v>11</v>
      </c>
      <c r="H7" s="8" t="s">
        <v>12</v>
      </c>
      <c r="I7" s="8" t="s">
        <v>13</v>
      </c>
      <c r="J7" s="8" t="s">
        <v>10</v>
      </c>
      <c r="K7" s="8" t="s">
        <v>11</v>
      </c>
      <c r="L7" s="8" t="s">
        <v>12</v>
      </c>
      <c r="M7" s="8" t="s">
        <v>13</v>
      </c>
      <c r="N7" s="8" t="s">
        <v>10</v>
      </c>
      <c r="O7" s="8" t="s">
        <v>11</v>
      </c>
      <c r="P7" s="8" t="s">
        <v>12</v>
      </c>
      <c r="Q7" s="8" t="s">
        <v>13</v>
      </c>
      <c r="R7" s="8" t="s">
        <v>10</v>
      </c>
      <c r="S7" s="8" t="s">
        <v>11</v>
      </c>
      <c r="T7" s="8" t="s">
        <v>12</v>
      </c>
      <c r="U7" s="8" t="s">
        <v>13</v>
      </c>
      <c r="V7" s="8" t="s">
        <v>10</v>
      </c>
      <c r="W7" s="8" t="s">
        <v>11</v>
      </c>
      <c r="X7" s="8" t="s">
        <v>12</v>
      </c>
      <c r="Y7" s="8" t="s">
        <v>13</v>
      </c>
    </row>
    <row r="8" spans="1:25" s="12" customFormat="1" x14ac:dyDescent="0.35">
      <c r="A8" s="9" t="s">
        <v>14</v>
      </c>
      <c r="B8" s="23"/>
      <c r="C8" s="23"/>
      <c r="D8" s="23"/>
      <c r="E8" s="23"/>
      <c r="F8" s="10"/>
      <c r="G8" s="10"/>
      <c r="H8" s="10"/>
      <c r="I8" s="10"/>
      <c r="J8" s="23"/>
      <c r="K8" s="23"/>
      <c r="L8" s="23"/>
      <c r="M8" s="24"/>
      <c r="N8" s="11"/>
      <c r="O8" s="11"/>
      <c r="P8" s="11"/>
      <c r="Q8" s="11"/>
      <c r="R8" s="23"/>
      <c r="S8" s="23"/>
      <c r="T8" s="23"/>
      <c r="U8" s="23"/>
      <c r="V8" s="10"/>
      <c r="W8" s="10"/>
      <c r="X8" s="10"/>
      <c r="Y8" s="10"/>
    </row>
    <row r="9" spans="1:25" s="16" customFormat="1" x14ac:dyDescent="0.35">
      <c r="A9" s="13" t="s">
        <v>15</v>
      </c>
      <c r="B9" s="25">
        <v>0</v>
      </c>
      <c r="C9" s="25">
        <v>0</v>
      </c>
      <c r="D9" s="25">
        <v>0</v>
      </c>
      <c r="E9" s="25">
        <v>0</v>
      </c>
      <c r="F9" s="14">
        <v>0</v>
      </c>
      <c r="G9" s="25">
        <v>0</v>
      </c>
      <c r="H9" s="14">
        <v>0</v>
      </c>
      <c r="I9" s="14">
        <v>0</v>
      </c>
      <c r="J9" s="26">
        <v>0</v>
      </c>
      <c r="K9" s="25">
        <v>0</v>
      </c>
      <c r="L9" s="26">
        <v>0</v>
      </c>
      <c r="M9" s="26">
        <v>0</v>
      </c>
      <c r="N9" s="26">
        <v>0</v>
      </c>
      <c r="O9" s="25">
        <v>0</v>
      </c>
      <c r="P9" s="26">
        <v>0</v>
      </c>
      <c r="Q9" s="26">
        <v>0</v>
      </c>
      <c r="R9" s="25">
        <v>16713</v>
      </c>
      <c r="S9" s="25">
        <v>4335</v>
      </c>
      <c r="T9" s="25">
        <v>112</v>
      </c>
      <c r="U9" s="25">
        <v>193</v>
      </c>
      <c r="V9" s="15">
        <f>SUM(B9,F9,J9,N9,R9)</f>
        <v>16713</v>
      </c>
      <c r="W9" s="15">
        <f t="shared" ref="W9:Y9" si="0">SUM(C9,G9,K9,O9,S9)</f>
        <v>4335</v>
      </c>
      <c r="X9" s="15">
        <f t="shared" si="0"/>
        <v>112</v>
      </c>
      <c r="Y9" s="15">
        <f t="shared" si="0"/>
        <v>193</v>
      </c>
    </row>
    <row r="10" spans="1:25" s="16" customFormat="1" x14ac:dyDescent="0.35">
      <c r="A10" s="13" t="s">
        <v>16</v>
      </c>
      <c r="B10" s="25">
        <v>0</v>
      </c>
      <c r="C10" s="25">
        <v>0</v>
      </c>
      <c r="D10" s="25">
        <v>0</v>
      </c>
      <c r="E10" s="25">
        <v>0</v>
      </c>
      <c r="F10" s="14">
        <v>0</v>
      </c>
      <c r="G10" s="25">
        <v>0</v>
      </c>
      <c r="H10" s="14">
        <v>0</v>
      </c>
      <c r="I10" s="14">
        <v>0</v>
      </c>
      <c r="J10" s="26">
        <v>0</v>
      </c>
      <c r="K10" s="25">
        <v>0</v>
      </c>
      <c r="L10" s="26">
        <v>0</v>
      </c>
      <c r="M10" s="26">
        <v>0</v>
      </c>
      <c r="N10" s="26">
        <v>0</v>
      </c>
      <c r="O10" s="25">
        <v>0</v>
      </c>
      <c r="P10" s="26">
        <v>0</v>
      </c>
      <c r="Q10" s="26">
        <v>0</v>
      </c>
      <c r="R10" s="25">
        <v>10718</v>
      </c>
      <c r="S10" s="25">
        <v>32</v>
      </c>
      <c r="T10" s="25">
        <v>0</v>
      </c>
      <c r="U10" s="25">
        <v>16</v>
      </c>
      <c r="V10" s="15">
        <f t="shared" ref="V10:V16" si="1">SUM(B10,F10,J10,N10,R10)</f>
        <v>10718</v>
      </c>
      <c r="W10" s="15">
        <f t="shared" ref="W10:W16" si="2">SUM(C10,G10,K10,O10,S10)</f>
        <v>32</v>
      </c>
      <c r="X10" s="15">
        <f t="shared" ref="X10:X16" si="3">SUM(D10,H10,L10,P10,T10)</f>
        <v>0</v>
      </c>
      <c r="Y10" s="15">
        <f t="shared" ref="Y10:Y16" si="4">SUM(E10,I10,M10,Q10,U10)</f>
        <v>16</v>
      </c>
    </row>
    <row r="11" spans="1:25" s="12" customFormat="1" ht="29" x14ac:dyDescent="0.35">
      <c r="A11" s="9" t="s">
        <v>17</v>
      </c>
      <c r="B11" s="27"/>
      <c r="C11" s="27"/>
      <c r="D11" s="27"/>
      <c r="E11" s="27"/>
      <c r="F11" s="10"/>
      <c r="G11" s="10"/>
      <c r="H11" s="10"/>
      <c r="I11" s="10"/>
      <c r="J11" s="28"/>
      <c r="K11" s="27"/>
      <c r="L11" s="28"/>
      <c r="M11" s="28"/>
      <c r="N11" s="11"/>
      <c r="O11" s="11"/>
      <c r="P11" s="11"/>
      <c r="Q11" s="11"/>
      <c r="R11" s="27"/>
      <c r="S11" s="27"/>
      <c r="T11" s="27"/>
      <c r="U11" s="27"/>
      <c r="V11" s="27"/>
      <c r="W11" s="27"/>
      <c r="X11" s="27"/>
      <c r="Y11" s="27"/>
    </row>
    <row r="12" spans="1:25" s="16" customFormat="1" x14ac:dyDescent="0.35">
      <c r="A12" s="13" t="s">
        <v>15</v>
      </c>
      <c r="B12" s="25">
        <v>1052</v>
      </c>
      <c r="C12" s="25">
        <v>243</v>
      </c>
      <c r="D12" s="25">
        <v>10</v>
      </c>
      <c r="E12" s="25">
        <v>19</v>
      </c>
      <c r="F12" s="29">
        <v>21323</v>
      </c>
      <c r="G12" s="25">
        <v>12487</v>
      </c>
      <c r="H12" s="25">
        <v>1556</v>
      </c>
      <c r="I12" s="25">
        <v>910</v>
      </c>
      <c r="J12" s="26">
        <v>65192</v>
      </c>
      <c r="K12" s="25">
        <v>16163</v>
      </c>
      <c r="L12" s="26">
        <v>5966</v>
      </c>
      <c r="M12" s="26">
        <v>4865</v>
      </c>
      <c r="N12" s="17">
        <v>32717.426518543354</v>
      </c>
      <c r="O12" s="17">
        <v>13289</v>
      </c>
      <c r="P12" s="17">
        <v>2845.9164400000086</v>
      </c>
      <c r="Q12" s="17">
        <v>1423.3050499999999</v>
      </c>
      <c r="R12" s="25">
        <v>0</v>
      </c>
      <c r="S12" s="25">
        <v>0</v>
      </c>
      <c r="T12" s="25">
        <v>0</v>
      </c>
      <c r="U12" s="25">
        <v>0</v>
      </c>
      <c r="V12" s="15">
        <f t="shared" si="1"/>
        <v>120284.42651854336</v>
      </c>
      <c r="W12" s="15">
        <f t="shared" si="2"/>
        <v>42182</v>
      </c>
      <c r="X12" s="15">
        <f t="shared" si="3"/>
        <v>10377.916440000008</v>
      </c>
      <c r="Y12" s="15">
        <f t="shared" si="4"/>
        <v>7217.3050499999999</v>
      </c>
    </row>
    <row r="13" spans="1:25" s="16" customFormat="1" x14ac:dyDescent="0.35">
      <c r="A13" s="13" t="s">
        <v>16</v>
      </c>
      <c r="B13" s="25">
        <v>0</v>
      </c>
      <c r="C13" s="25">
        <v>0</v>
      </c>
      <c r="D13" s="25">
        <v>0</v>
      </c>
      <c r="E13" s="25">
        <v>0</v>
      </c>
      <c r="F13" s="14">
        <v>1</v>
      </c>
      <c r="G13" s="25">
        <v>2</v>
      </c>
      <c r="H13" s="14">
        <v>0</v>
      </c>
      <c r="I13" s="25">
        <v>0</v>
      </c>
      <c r="J13" s="25">
        <v>692</v>
      </c>
      <c r="K13" s="25">
        <v>66</v>
      </c>
      <c r="L13" s="25">
        <v>100</v>
      </c>
      <c r="M13" s="25">
        <v>41</v>
      </c>
      <c r="N13" s="17">
        <v>835.18472239717312</v>
      </c>
      <c r="O13" s="17">
        <v>24</v>
      </c>
      <c r="P13" s="17">
        <v>325.75189</v>
      </c>
      <c r="Q13" s="17">
        <v>698.53405999999995</v>
      </c>
      <c r="R13" s="25">
        <v>0</v>
      </c>
      <c r="S13" s="25">
        <v>0</v>
      </c>
      <c r="T13" s="25">
        <v>0</v>
      </c>
      <c r="U13" s="25">
        <v>0</v>
      </c>
      <c r="V13" s="15">
        <f t="shared" si="1"/>
        <v>1528.1847223971731</v>
      </c>
      <c r="W13" s="15">
        <f t="shared" si="2"/>
        <v>92</v>
      </c>
      <c r="X13" s="15">
        <f t="shared" si="3"/>
        <v>425.75189</v>
      </c>
      <c r="Y13" s="15">
        <f t="shared" si="4"/>
        <v>739.53405999999995</v>
      </c>
    </row>
    <row r="14" spans="1:25" s="12" customFormat="1" ht="29" x14ac:dyDescent="0.35">
      <c r="A14" s="9" t="s">
        <v>18</v>
      </c>
      <c r="B14" s="27"/>
      <c r="C14" s="27"/>
      <c r="D14" s="27"/>
      <c r="E14" s="27"/>
      <c r="F14" s="10"/>
      <c r="G14" s="10"/>
      <c r="H14" s="10"/>
      <c r="I14" s="10"/>
      <c r="J14" s="28"/>
      <c r="K14" s="27"/>
      <c r="L14" s="28"/>
      <c r="M14" s="28"/>
      <c r="N14" s="11"/>
      <c r="O14" s="11"/>
      <c r="P14" s="11"/>
      <c r="Q14" s="11"/>
      <c r="R14" s="27"/>
      <c r="S14" s="27"/>
      <c r="T14" s="27"/>
      <c r="U14" s="27"/>
      <c r="V14" s="27"/>
      <c r="W14" s="27"/>
      <c r="X14" s="27"/>
      <c r="Y14" s="27"/>
    </row>
    <row r="15" spans="1:25" s="16" customFormat="1" x14ac:dyDescent="0.35">
      <c r="A15" s="13" t="s">
        <v>15</v>
      </c>
      <c r="B15" s="25">
        <v>3362</v>
      </c>
      <c r="C15" s="25">
        <v>158</v>
      </c>
      <c r="D15" s="25">
        <v>436</v>
      </c>
      <c r="E15" s="25">
        <v>11</v>
      </c>
      <c r="F15" s="29">
        <v>37326</v>
      </c>
      <c r="G15" s="25">
        <v>974</v>
      </c>
      <c r="H15" s="25">
        <v>73</v>
      </c>
      <c r="I15" s="25">
        <v>1207</v>
      </c>
      <c r="J15" s="26">
        <v>111325</v>
      </c>
      <c r="K15" s="25">
        <v>11877</v>
      </c>
      <c r="L15" s="26">
        <v>8034</v>
      </c>
      <c r="M15" s="26">
        <v>12455</v>
      </c>
      <c r="N15" s="17">
        <v>45492.717021134304</v>
      </c>
      <c r="O15" s="17">
        <v>4751</v>
      </c>
      <c r="P15" s="17">
        <v>152.04542999999998</v>
      </c>
      <c r="Q15" s="17">
        <v>223.42973000000001</v>
      </c>
      <c r="R15" s="25">
        <v>0</v>
      </c>
      <c r="S15" s="25">
        <v>0</v>
      </c>
      <c r="T15" s="25">
        <v>0</v>
      </c>
      <c r="U15" s="25">
        <v>0</v>
      </c>
      <c r="V15" s="15">
        <f t="shared" si="1"/>
        <v>197505.7170211343</v>
      </c>
      <c r="W15" s="15">
        <f t="shared" si="2"/>
        <v>17760</v>
      </c>
      <c r="X15" s="15">
        <f t="shared" si="3"/>
        <v>8695.0454300000001</v>
      </c>
      <c r="Y15" s="15">
        <f t="shared" si="4"/>
        <v>13896.42973</v>
      </c>
    </row>
    <row r="16" spans="1:25" s="16" customFormat="1" x14ac:dyDescent="0.35">
      <c r="A16" s="13" t="s">
        <v>16</v>
      </c>
      <c r="B16" s="25">
        <v>0</v>
      </c>
      <c r="C16" s="25">
        <v>0</v>
      </c>
      <c r="D16" s="25">
        <v>0</v>
      </c>
      <c r="E16" s="25">
        <v>0</v>
      </c>
      <c r="F16" s="29">
        <v>7242</v>
      </c>
      <c r="G16" s="25">
        <v>20</v>
      </c>
      <c r="H16" s="25">
        <v>0</v>
      </c>
      <c r="I16" s="14">
        <v>0</v>
      </c>
      <c r="J16" s="25">
        <v>573</v>
      </c>
      <c r="K16" s="25">
        <v>22</v>
      </c>
      <c r="L16" s="25">
        <v>69</v>
      </c>
      <c r="M16" s="25">
        <v>34</v>
      </c>
      <c r="N16" s="17">
        <v>58607.186682193613</v>
      </c>
      <c r="O16" s="17">
        <v>159</v>
      </c>
      <c r="P16" s="17">
        <v>49496.037990000004</v>
      </c>
      <c r="Q16" s="17">
        <v>839.33141000000001</v>
      </c>
      <c r="R16" s="25">
        <v>0</v>
      </c>
      <c r="S16" s="25">
        <v>0</v>
      </c>
      <c r="T16" s="25">
        <v>0</v>
      </c>
      <c r="U16" s="25">
        <v>0</v>
      </c>
      <c r="V16" s="15">
        <f t="shared" si="1"/>
        <v>66422.186682193613</v>
      </c>
      <c r="W16" s="15">
        <f t="shared" si="2"/>
        <v>201</v>
      </c>
      <c r="X16" s="15">
        <f t="shared" si="3"/>
        <v>49565.037990000004</v>
      </c>
      <c r="Y16" s="15">
        <f t="shared" si="4"/>
        <v>873.33141000000001</v>
      </c>
    </row>
    <row r="17" spans="1:18" x14ac:dyDescent="0.35">
      <c r="M17" s="22"/>
      <c r="N17" s="22"/>
      <c r="O17" s="22"/>
      <c r="P17" s="22"/>
      <c r="Q17" s="22"/>
      <c r="R17" s="22"/>
    </row>
    <row r="18" spans="1:18" ht="174" x14ac:dyDescent="0.35">
      <c r="A18" s="18" t="s">
        <v>19</v>
      </c>
      <c r="M18" s="21"/>
      <c r="N18" s="21"/>
      <c r="O18" s="21"/>
      <c r="P18" s="21"/>
      <c r="Q18" s="21"/>
    </row>
    <row r="19" spans="1:18" ht="72.5" x14ac:dyDescent="0.35">
      <c r="A19" s="18" t="s">
        <v>20</v>
      </c>
    </row>
    <row r="20" spans="1:18" ht="43.5" x14ac:dyDescent="0.35">
      <c r="A20" s="18" t="s">
        <v>21</v>
      </c>
    </row>
    <row r="21" spans="1:18" x14ac:dyDescent="0.35">
      <c r="F21" s="19"/>
      <c r="G21" s="19"/>
      <c r="H21" s="19"/>
      <c r="I21" s="19"/>
    </row>
    <row r="22" spans="1:18" s="20" customFormat="1" ht="13.5" customHeight="1" x14ac:dyDescent="0.35"/>
    <row r="23" spans="1:18" x14ac:dyDescent="0.35">
      <c r="F23" s="19"/>
      <c r="G23" s="19"/>
      <c r="H23" s="16"/>
      <c r="I23" s="19"/>
    </row>
    <row r="24" spans="1:18" x14ac:dyDescent="0.35">
      <c r="F24" s="16"/>
      <c r="G24" s="16"/>
      <c r="H24" s="16"/>
      <c r="I24" s="16"/>
    </row>
    <row r="25" spans="1:18" x14ac:dyDescent="0.35">
      <c r="F25" s="16"/>
      <c r="G25" s="16"/>
      <c r="H25" s="16"/>
      <c r="I25" s="16"/>
    </row>
    <row r="26" spans="1:18" x14ac:dyDescent="0.35">
      <c r="F26" s="16"/>
      <c r="G26" s="16"/>
      <c r="H26" s="16"/>
      <c r="I26" s="16"/>
    </row>
    <row r="27" spans="1:18" x14ac:dyDescent="0.35">
      <c r="F27" s="16"/>
      <c r="G27" s="16"/>
      <c r="H27" s="16"/>
      <c r="I27" s="16"/>
    </row>
    <row r="28" spans="1:18" x14ac:dyDescent="0.35">
      <c r="F28" s="16"/>
      <c r="G28" s="16"/>
      <c r="H28" s="16"/>
      <c r="I28" s="16"/>
    </row>
    <row r="29" spans="1:18" x14ac:dyDescent="0.35">
      <c r="F29" s="16"/>
      <c r="G29" s="16"/>
      <c r="H29" s="16"/>
      <c r="I29" s="16"/>
    </row>
  </sheetData>
  <mergeCells count="19">
    <mergeCell ref="A5:A6"/>
    <mergeCell ref="B5:E5"/>
    <mergeCell ref="F5:I5"/>
    <mergeCell ref="J5:M5"/>
    <mergeCell ref="J6:K6"/>
    <mergeCell ref="L6:M6"/>
    <mergeCell ref="X6:Y6"/>
    <mergeCell ref="N5:Q5"/>
    <mergeCell ref="R5:U5"/>
    <mergeCell ref="V5:Y5"/>
    <mergeCell ref="B6:C6"/>
    <mergeCell ref="D6:E6"/>
    <mergeCell ref="F6:G6"/>
    <mergeCell ref="H6:I6"/>
    <mergeCell ref="N6:O6"/>
    <mergeCell ref="P6:Q6"/>
    <mergeCell ref="R6:S6"/>
    <mergeCell ref="T6:U6"/>
    <mergeCell ref="V6:W6"/>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6620-0414-4CCE-B6E0-D64538D59BB9}">
  <dimension ref="A1:Y26"/>
  <sheetViews>
    <sheetView tabSelected="1" zoomScale="70" zoomScaleNormal="70" workbookViewId="0">
      <selection activeCell="G7" sqref="G7"/>
    </sheetView>
  </sheetViews>
  <sheetFormatPr defaultRowHeight="14.5" x14ac:dyDescent="0.35"/>
  <cols>
    <col min="1" max="1" width="36.7265625" customWidth="1"/>
    <col min="2" max="17" width="16" customWidth="1"/>
    <col min="18" max="19" width="18.54296875" customWidth="1"/>
    <col min="20" max="21" width="16.7265625" customWidth="1"/>
    <col min="22" max="22" width="18.7265625" customWidth="1"/>
    <col min="23" max="23" width="18.26953125" customWidth="1"/>
    <col min="24" max="24" width="15.26953125" customWidth="1"/>
    <col min="25" max="25" width="16.26953125" customWidth="1"/>
  </cols>
  <sheetData>
    <row r="1" spans="1:25" x14ac:dyDescent="0.35">
      <c r="A1" s="36" t="s">
        <v>23</v>
      </c>
      <c r="B1" s="36"/>
      <c r="C1" s="36"/>
      <c r="D1" s="36"/>
      <c r="E1" s="36"/>
      <c r="F1" s="2"/>
      <c r="G1" s="2"/>
      <c r="H1" s="2"/>
      <c r="I1" s="2"/>
      <c r="J1" s="2"/>
      <c r="K1" s="2"/>
      <c r="L1" s="2"/>
      <c r="M1" s="2"/>
      <c r="N1" s="2"/>
      <c r="O1" s="2"/>
      <c r="P1" s="2"/>
      <c r="Q1" s="2"/>
      <c r="R1" s="2"/>
      <c r="S1" s="2"/>
      <c r="T1" s="2"/>
      <c r="U1" s="2"/>
      <c r="V1" s="2"/>
      <c r="W1" s="2"/>
      <c r="X1" s="2"/>
      <c r="Y1" s="2"/>
    </row>
    <row r="2" spans="1:25" x14ac:dyDescent="0.35">
      <c r="A2" s="37" t="s">
        <v>24</v>
      </c>
      <c r="B2" s="37"/>
      <c r="C2" s="37"/>
      <c r="D2" s="37"/>
      <c r="E2" s="37"/>
      <c r="F2" s="2"/>
      <c r="G2" s="2"/>
      <c r="H2" s="2"/>
      <c r="I2" s="2"/>
      <c r="J2" s="2"/>
      <c r="K2" s="2"/>
      <c r="L2" s="2"/>
      <c r="M2" s="2"/>
      <c r="N2" s="2"/>
      <c r="O2" s="2"/>
      <c r="P2" s="2"/>
      <c r="Q2" s="2"/>
      <c r="R2" s="2"/>
      <c r="S2" s="2"/>
      <c r="T2" s="2"/>
      <c r="U2" s="2"/>
      <c r="V2" s="2"/>
      <c r="W2" s="2"/>
      <c r="X2" s="2"/>
      <c r="Y2" s="2"/>
    </row>
    <row r="3" spans="1:25" x14ac:dyDescent="0.35">
      <c r="A3" s="2"/>
      <c r="B3" s="2"/>
      <c r="C3" s="2"/>
      <c r="D3" s="2"/>
      <c r="E3" s="2"/>
      <c r="F3" s="2"/>
      <c r="G3" s="2"/>
      <c r="H3" s="2"/>
      <c r="I3" s="2"/>
      <c r="J3" s="2"/>
      <c r="K3" s="2"/>
      <c r="L3" s="2"/>
      <c r="M3" s="2"/>
      <c r="N3" s="2"/>
      <c r="O3" s="2"/>
      <c r="P3" s="2"/>
      <c r="Q3" s="2"/>
      <c r="R3" s="2"/>
      <c r="S3" s="2"/>
      <c r="T3" s="2"/>
      <c r="U3" s="2"/>
      <c r="V3" s="2"/>
      <c r="W3" s="2"/>
      <c r="X3" s="2"/>
      <c r="Y3" s="2"/>
    </row>
    <row r="4" spans="1:25" x14ac:dyDescent="0.35">
      <c r="A4" s="5"/>
      <c r="B4" s="2"/>
      <c r="C4" s="2"/>
      <c r="D4" s="2"/>
      <c r="E4" s="2"/>
      <c r="F4" s="2"/>
      <c r="G4" s="2"/>
      <c r="H4" s="2"/>
      <c r="I4" s="2"/>
      <c r="J4" s="2"/>
      <c r="K4" s="2"/>
      <c r="L4" s="2"/>
      <c r="M4" s="2"/>
      <c r="N4" s="2"/>
      <c r="O4" s="2"/>
      <c r="P4" s="2"/>
      <c r="Q4" s="2"/>
      <c r="R4" s="2"/>
      <c r="S4" s="2"/>
      <c r="T4" s="2"/>
      <c r="U4" s="2"/>
      <c r="V4" s="2"/>
      <c r="W4" s="2"/>
      <c r="X4" s="2"/>
      <c r="Y4" s="2"/>
    </row>
    <row r="5" spans="1:25" ht="27" customHeight="1" x14ac:dyDescent="0.35">
      <c r="A5" s="34"/>
      <c r="B5" s="31" t="s">
        <v>1</v>
      </c>
      <c r="C5" s="32"/>
      <c r="D5" s="32"/>
      <c r="E5" s="33"/>
      <c r="F5" s="31" t="s">
        <v>2</v>
      </c>
      <c r="G5" s="32"/>
      <c r="H5" s="32"/>
      <c r="I5" s="33"/>
      <c r="J5" s="31" t="s">
        <v>3</v>
      </c>
      <c r="K5" s="32"/>
      <c r="L5" s="32"/>
      <c r="M5" s="33"/>
      <c r="N5" s="31" t="s">
        <v>4</v>
      </c>
      <c r="O5" s="32"/>
      <c r="P5" s="32"/>
      <c r="Q5" s="33"/>
      <c r="R5" s="31" t="s">
        <v>5</v>
      </c>
      <c r="S5" s="32"/>
      <c r="T5" s="32"/>
      <c r="U5" s="33"/>
      <c r="V5" s="31" t="s">
        <v>25</v>
      </c>
      <c r="W5" s="32"/>
      <c r="X5" s="32"/>
      <c r="Y5" s="33"/>
    </row>
    <row r="6" spans="1:25" ht="43.5" customHeight="1" x14ac:dyDescent="0.35">
      <c r="A6" s="35"/>
      <c r="B6" s="30" t="s">
        <v>36</v>
      </c>
      <c r="C6" s="30"/>
      <c r="D6" s="30" t="s">
        <v>37</v>
      </c>
      <c r="E6" s="30"/>
      <c r="F6" s="30" t="s">
        <v>36</v>
      </c>
      <c r="G6" s="30"/>
      <c r="H6" s="30" t="s">
        <v>37</v>
      </c>
      <c r="I6" s="30"/>
      <c r="J6" s="30" t="s">
        <v>36</v>
      </c>
      <c r="K6" s="30"/>
      <c r="L6" s="30" t="s">
        <v>37</v>
      </c>
      <c r="M6" s="30"/>
      <c r="N6" s="30" t="s">
        <v>36</v>
      </c>
      <c r="O6" s="30"/>
      <c r="P6" s="30" t="s">
        <v>37</v>
      </c>
      <c r="Q6" s="30"/>
      <c r="R6" s="30" t="s">
        <v>36</v>
      </c>
      <c r="S6" s="30"/>
      <c r="T6" s="30" t="s">
        <v>37</v>
      </c>
      <c r="U6" s="30"/>
      <c r="V6" s="30" t="s">
        <v>36</v>
      </c>
      <c r="W6" s="30"/>
      <c r="X6" s="30" t="s">
        <v>37</v>
      </c>
      <c r="Y6" s="30"/>
    </row>
    <row r="7" spans="1:25" ht="72.5" x14ac:dyDescent="0.35">
      <c r="A7" s="7" t="s">
        <v>26</v>
      </c>
      <c r="B7" s="8" t="s">
        <v>32</v>
      </c>
      <c r="C7" s="8" t="s">
        <v>33</v>
      </c>
      <c r="D7" s="8" t="s">
        <v>34</v>
      </c>
      <c r="E7" s="8" t="s">
        <v>35</v>
      </c>
      <c r="F7" s="8" t="s">
        <v>32</v>
      </c>
      <c r="G7" s="8" t="s">
        <v>33</v>
      </c>
      <c r="H7" s="8" t="s">
        <v>34</v>
      </c>
      <c r="I7" s="8" t="s">
        <v>35</v>
      </c>
      <c r="J7" s="8" t="s">
        <v>32</v>
      </c>
      <c r="K7" s="8" t="s">
        <v>33</v>
      </c>
      <c r="L7" s="8" t="s">
        <v>34</v>
      </c>
      <c r="M7" s="8" t="s">
        <v>35</v>
      </c>
      <c r="N7" s="8" t="s">
        <v>32</v>
      </c>
      <c r="O7" s="8" t="s">
        <v>33</v>
      </c>
      <c r="P7" s="8" t="s">
        <v>34</v>
      </c>
      <c r="Q7" s="8" t="s">
        <v>35</v>
      </c>
      <c r="R7" s="8" t="s">
        <v>32</v>
      </c>
      <c r="S7" s="8" t="s">
        <v>33</v>
      </c>
      <c r="T7" s="8" t="s">
        <v>34</v>
      </c>
      <c r="U7" s="8" t="s">
        <v>35</v>
      </c>
      <c r="V7" s="8" t="s">
        <v>32</v>
      </c>
      <c r="W7" s="8" t="s">
        <v>33</v>
      </c>
      <c r="X7" s="8" t="s">
        <v>34</v>
      </c>
      <c r="Y7" s="8" t="s">
        <v>35</v>
      </c>
    </row>
    <row r="8" spans="1:25" x14ac:dyDescent="0.35">
      <c r="A8" s="9" t="s">
        <v>27</v>
      </c>
      <c r="B8" s="23"/>
      <c r="C8" s="23"/>
      <c r="D8" s="23"/>
      <c r="E8" s="23"/>
      <c r="F8" s="10"/>
      <c r="G8" s="10"/>
      <c r="H8" s="10"/>
      <c r="I8" s="10"/>
      <c r="J8" s="23"/>
      <c r="K8" s="23"/>
      <c r="L8" s="23"/>
      <c r="M8" s="24"/>
      <c r="N8" s="11"/>
      <c r="O8" s="11"/>
      <c r="P8" s="11"/>
      <c r="Q8" s="11"/>
      <c r="R8" s="23"/>
      <c r="S8" s="23"/>
      <c r="T8" s="23"/>
      <c r="U8" s="23"/>
      <c r="V8" s="10"/>
      <c r="W8" s="10"/>
      <c r="X8" s="10"/>
      <c r="Y8" s="10"/>
    </row>
    <row r="9" spans="1:25" x14ac:dyDescent="0.35">
      <c r="A9" s="13" t="s">
        <v>28</v>
      </c>
      <c r="B9" s="25">
        <v>0</v>
      </c>
      <c r="C9" s="25">
        <v>0</v>
      </c>
      <c r="D9" s="25">
        <v>0</v>
      </c>
      <c r="E9" s="25">
        <v>0</v>
      </c>
      <c r="F9" s="14">
        <v>0</v>
      </c>
      <c r="G9" s="25">
        <v>0</v>
      </c>
      <c r="H9" s="14">
        <v>0</v>
      </c>
      <c r="I9" s="14">
        <v>0</v>
      </c>
      <c r="J9" s="26">
        <v>0</v>
      </c>
      <c r="K9" s="25">
        <v>0</v>
      </c>
      <c r="L9" s="26">
        <v>0</v>
      </c>
      <c r="M9" s="26">
        <v>0</v>
      </c>
      <c r="N9" s="26">
        <v>0</v>
      </c>
      <c r="O9" s="25">
        <v>0</v>
      </c>
      <c r="P9" s="26">
        <v>0</v>
      </c>
      <c r="Q9" s="26">
        <v>0</v>
      </c>
      <c r="R9" s="25">
        <v>16713</v>
      </c>
      <c r="S9" s="25">
        <v>4335</v>
      </c>
      <c r="T9" s="25">
        <v>112</v>
      </c>
      <c r="U9" s="25">
        <v>193</v>
      </c>
      <c r="V9" s="15">
        <f>SUM(B9,F9,J9,N9,R9)</f>
        <v>16713</v>
      </c>
      <c r="W9" s="15">
        <f t="shared" ref="W9:Y16" si="0">SUM(C9,G9,K9,O9,S9)</f>
        <v>4335</v>
      </c>
      <c r="X9" s="15">
        <f t="shared" si="0"/>
        <v>112</v>
      </c>
      <c r="Y9" s="15">
        <f t="shared" si="0"/>
        <v>193</v>
      </c>
    </row>
    <row r="10" spans="1:25" x14ac:dyDescent="0.35">
      <c r="A10" s="13" t="s">
        <v>29</v>
      </c>
      <c r="B10" s="25">
        <v>0</v>
      </c>
      <c r="C10" s="25">
        <v>0</v>
      </c>
      <c r="D10" s="25">
        <v>0</v>
      </c>
      <c r="E10" s="25">
        <v>0</v>
      </c>
      <c r="F10" s="14">
        <v>0</v>
      </c>
      <c r="G10" s="25">
        <v>0</v>
      </c>
      <c r="H10" s="14">
        <v>0</v>
      </c>
      <c r="I10" s="14">
        <v>0</v>
      </c>
      <c r="J10" s="26">
        <v>0</v>
      </c>
      <c r="K10" s="25">
        <v>0</v>
      </c>
      <c r="L10" s="26">
        <v>0</v>
      </c>
      <c r="M10" s="26">
        <v>0</v>
      </c>
      <c r="N10" s="26">
        <v>0</v>
      </c>
      <c r="O10" s="25">
        <v>0</v>
      </c>
      <c r="P10" s="26">
        <v>0</v>
      </c>
      <c r="Q10" s="26">
        <v>0</v>
      </c>
      <c r="R10" s="25">
        <v>10718</v>
      </c>
      <c r="S10" s="25">
        <v>32</v>
      </c>
      <c r="T10" s="25">
        <v>0</v>
      </c>
      <c r="U10" s="25">
        <v>16</v>
      </c>
      <c r="V10" s="15">
        <f t="shared" ref="V10:V16" si="1">SUM(B10,F10,J10,N10,R10)</f>
        <v>10718</v>
      </c>
      <c r="W10" s="15">
        <f t="shared" si="0"/>
        <v>32</v>
      </c>
      <c r="X10" s="15">
        <f t="shared" si="0"/>
        <v>0</v>
      </c>
      <c r="Y10" s="15">
        <f t="shared" si="0"/>
        <v>16</v>
      </c>
    </row>
    <row r="11" spans="1:25" ht="29" x14ac:dyDescent="0.35">
      <c r="A11" s="9" t="s">
        <v>30</v>
      </c>
      <c r="B11" s="27"/>
      <c r="C11" s="27"/>
      <c r="D11" s="27"/>
      <c r="E11" s="27"/>
      <c r="F11" s="10"/>
      <c r="G11" s="10"/>
      <c r="H11" s="10"/>
      <c r="I11" s="10"/>
      <c r="J11" s="28"/>
      <c r="K11" s="27"/>
      <c r="L11" s="28"/>
      <c r="M11" s="28"/>
      <c r="N11" s="11"/>
      <c r="O11" s="11"/>
      <c r="P11" s="11"/>
      <c r="Q11" s="11"/>
      <c r="R11" s="27"/>
      <c r="S11" s="27"/>
      <c r="T11" s="27"/>
      <c r="U11" s="27"/>
      <c r="V11" s="27"/>
      <c r="W11" s="27"/>
      <c r="X11" s="27"/>
      <c r="Y11" s="27"/>
    </row>
    <row r="12" spans="1:25" x14ac:dyDescent="0.35">
      <c r="A12" s="13" t="s">
        <v>28</v>
      </c>
      <c r="B12" s="25">
        <v>1052</v>
      </c>
      <c r="C12" s="25">
        <v>243</v>
      </c>
      <c r="D12" s="25">
        <v>10</v>
      </c>
      <c r="E12" s="25">
        <v>19</v>
      </c>
      <c r="F12" s="29">
        <v>21323</v>
      </c>
      <c r="G12" s="25">
        <v>12487</v>
      </c>
      <c r="H12" s="25">
        <v>1556</v>
      </c>
      <c r="I12" s="25">
        <v>910</v>
      </c>
      <c r="J12" s="26">
        <v>65192</v>
      </c>
      <c r="K12" s="25">
        <v>16163</v>
      </c>
      <c r="L12" s="26">
        <v>5966</v>
      </c>
      <c r="M12" s="26">
        <v>4865</v>
      </c>
      <c r="N12" s="17">
        <v>32717.426518543354</v>
      </c>
      <c r="O12" s="17">
        <v>13289</v>
      </c>
      <c r="P12" s="17">
        <v>2845.9164400000086</v>
      </c>
      <c r="Q12" s="17">
        <v>1423.3050499999999</v>
      </c>
      <c r="R12" s="25">
        <v>0</v>
      </c>
      <c r="S12" s="25">
        <v>0</v>
      </c>
      <c r="T12" s="25">
        <v>0</v>
      </c>
      <c r="U12" s="25">
        <v>0</v>
      </c>
      <c r="V12" s="15">
        <f t="shared" si="1"/>
        <v>120284.42651854336</v>
      </c>
      <c r="W12" s="15">
        <f t="shared" si="0"/>
        <v>42182</v>
      </c>
      <c r="X12" s="15">
        <f t="shared" si="0"/>
        <v>10377.916440000008</v>
      </c>
      <c r="Y12" s="15">
        <f t="shared" si="0"/>
        <v>7217.3050499999999</v>
      </c>
    </row>
    <row r="13" spans="1:25" x14ac:dyDescent="0.35">
      <c r="A13" s="13" t="s">
        <v>29</v>
      </c>
      <c r="B13" s="25">
        <v>0</v>
      </c>
      <c r="C13" s="25">
        <v>0</v>
      </c>
      <c r="D13" s="25">
        <v>0</v>
      </c>
      <c r="E13" s="25">
        <v>0</v>
      </c>
      <c r="F13" s="14">
        <v>1</v>
      </c>
      <c r="G13" s="25">
        <v>2</v>
      </c>
      <c r="H13" s="14">
        <v>0</v>
      </c>
      <c r="I13" s="25">
        <v>0</v>
      </c>
      <c r="J13" s="25">
        <v>692</v>
      </c>
      <c r="K13" s="25">
        <v>66</v>
      </c>
      <c r="L13" s="25">
        <v>100</v>
      </c>
      <c r="M13" s="25">
        <v>41</v>
      </c>
      <c r="N13" s="17">
        <v>835.18472239717312</v>
      </c>
      <c r="O13" s="17">
        <v>24</v>
      </c>
      <c r="P13" s="17">
        <v>325.75189</v>
      </c>
      <c r="Q13" s="17">
        <v>698.53405999999995</v>
      </c>
      <c r="R13" s="25">
        <v>0</v>
      </c>
      <c r="S13" s="25">
        <v>0</v>
      </c>
      <c r="T13" s="25">
        <v>0</v>
      </c>
      <c r="U13" s="25">
        <v>0</v>
      </c>
      <c r="V13" s="15">
        <f t="shared" si="1"/>
        <v>1528.1847223971731</v>
      </c>
      <c r="W13" s="15">
        <f t="shared" si="0"/>
        <v>92</v>
      </c>
      <c r="X13" s="15">
        <f t="shared" si="0"/>
        <v>425.75189</v>
      </c>
      <c r="Y13" s="15">
        <f t="shared" si="0"/>
        <v>739.53405999999995</v>
      </c>
    </row>
    <row r="14" spans="1:25" ht="29" x14ac:dyDescent="0.35">
      <c r="A14" s="9" t="s">
        <v>31</v>
      </c>
      <c r="B14" s="27"/>
      <c r="C14" s="27"/>
      <c r="D14" s="27"/>
      <c r="E14" s="27"/>
      <c r="F14" s="10"/>
      <c r="G14" s="10"/>
      <c r="H14" s="10"/>
      <c r="I14" s="10"/>
      <c r="J14" s="28"/>
      <c r="K14" s="27"/>
      <c r="L14" s="28"/>
      <c r="M14" s="28"/>
      <c r="N14" s="11"/>
      <c r="O14" s="11"/>
      <c r="P14" s="11"/>
      <c r="Q14" s="11"/>
      <c r="R14" s="27"/>
      <c r="S14" s="27"/>
      <c r="T14" s="27"/>
      <c r="U14" s="27"/>
      <c r="V14" s="27"/>
      <c r="W14" s="27"/>
      <c r="X14" s="27"/>
      <c r="Y14" s="27"/>
    </row>
    <row r="15" spans="1:25" x14ac:dyDescent="0.35">
      <c r="A15" s="13" t="s">
        <v>28</v>
      </c>
      <c r="B15" s="25">
        <v>3362</v>
      </c>
      <c r="C15" s="25">
        <v>158</v>
      </c>
      <c r="D15" s="25">
        <v>436</v>
      </c>
      <c r="E15" s="25">
        <v>11</v>
      </c>
      <c r="F15" s="29">
        <v>37326</v>
      </c>
      <c r="G15" s="25">
        <v>974</v>
      </c>
      <c r="H15" s="25">
        <v>73</v>
      </c>
      <c r="I15" s="25">
        <v>1207</v>
      </c>
      <c r="J15" s="26">
        <v>111325</v>
      </c>
      <c r="K15" s="25">
        <v>11877</v>
      </c>
      <c r="L15" s="26">
        <v>8034</v>
      </c>
      <c r="M15" s="26">
        <v>12455</v>
      </c>
      <c r="N15" s="17">
        <v>45492.717021134304</v>
      </c>
      <c r="O15" s="17">
        <v>4751</v>
      </c>
      <c r="P15" s="17">
        <v>152.04542999999998</v>
      </c>
      <c r="Q15" s="17">
        <v>223.42973000000001</v>
      </c>
      <c r="R15" s="25">
        <v>0</v>
      </c>
      <c r="S15" s="25">
        <v>0</v>
      </c>
      <c r="T15" s="25">
        <v>0</v>
      </c>
      <c r="U15" s="25">
        <v>0</v>
      </c>
      <c r="V15" s="15">
        <f t="shared" si="1"/>
        <v>197505.7170211343</v>
      </c>
      <c r="W15" s="15">
        <f t="shared" si="0"/>
        <v>17760</v>
      </c>
      <c r="X15" s="15">
        <f t="shared" si="0"/>
        <v>8695.0454300000001</v>
      </c>
      <c r="Y15" s="15">
        <f t="shared" si="0"/>
        <v>13896.42973</v>
      </c>
    </row>
    <row r="16" spans="1:25" x14ac:dyDescent="0.35">
      <c r="A16" s="13" t="s">
        <v>29</v>
      </c>
      <c r="B16" s="25">
        <v>0</v>
      </c>
      <c r="C16" s="25">
        <v>0</v>
      </c>
      <c r="D16" s="25">
        <v>0</v>
      </c>
      <c r="E16" s="25">
        <v>0</v>
      </c>
      <c r="F16" s="29">
        <v>7242</v>
      </c>
      <c r="G16" s="25">
        <v>20</v>
      </c>
      <c r="H16" s="25">
        <v>0</v>
      </c>
      <c r="I16" s="14">
        <v>0</v>
      </c>
      <c r="J16" s="25">
        <v>573</v>
      </c>
      <c r="K16" s="25">
        <v>22</v>
      </c>
      <c r="L16" s="25">
        <v>69</v>
      </c>
      <c r="M16" s="25">
        <v>34</v>
      </c>
      <c r="N16" s="17">
        <v>58607.186682193613</v>
      </c>
      <c r="O16" s="17">
        <v>159</v>
      </c>
      <c r="P16" s="17">
        <v>49496.037990000004</v>
      </c>
      <c r="Q16" s="17">
        <v>839.33141000000001</v>
      </c>
      <c r="R16" s="25">
        <v>0</v>
      </c>
      <c r="S16" s="25">
        <v>0</v>
      </c>
      <c r="T16" s="25">
        <v>0</v>
      </c>
      <c r="U16" s="25">
        <v>0</v>
      </c>
      <c r="V16" s="15">
        <f t="shared" si="1"/>
        <v>66422.186682193613</v>
      </c>
      <c r="W16" s="15">
        <f t="shared" si="0"/>
        <v>201</v>
      </c>
      <c r="X16" s="15">
        <f t="shared" si="0"/>
        <v>49565.037990000004</v>
      </c>
      <c r="Y16" s="15">
        <f t="shared" si="0"/>
        <v>873.33141000000001</v>
      </c>
    </row>
    <row r="17" spans="1:25" x14ac:dyDescent="0.35">
      <c r="A17" s="2"/>
      <c r="B17" s="2"/>
      <c r="C17" s="2"/>
      <c r="D17" s="2"/>
      <c r="E17" s="2"/>
      <c r="F17" s="2"/>
      <c r="G17" s="2"/>
      <c r="H17" s="2"/>
      <c r="I17" s="2"/>
      <c r="J17" s="2"/>
      <c r="K17" s="2"/>
      <c r="L17" s="2"/>
      <c r="M17" s="22"/>
      <c r="N17" s="22"/>
      <c r="O17" s="22"/>
      <c r="P17" s="22"/>
      <c r="Q17" s="22"/>
      <c r="R17" s="22"/>
      <c r="S17" s="2"/>
      <c r="T17" s="2"/>
      <c r="U17" s="2"/>
      <c r="V17" s="2"/>
      <c r="W17" s="2"/>
      <c r="X17" s="2"/>
      <c r="Y17" s="2"/>
    </row>
    <row r="18" spans="1:25" ht="72" customHeight="1" x14ac:dyDescent="0.35">
      <c r="A18" s="38" t="s">
        <v>38</v>
      </c>
      <c r="B18" s="38"/>
      <c r="C18" s="38"/>
      <c r="D18" s="38"/>
      <c r="E18" s="38"/>
      <c r="F18" s="2"/>
      <c r="G18" s="2"/>
      <c r="H18" s="2"/>
      <c r="I18" s="2"/>
      <c r="J18" s="2"/>
      <c r="K18" s="2"/>
      <c r="L18" s="2"/>
      <c r="M18" s="21"/>
      <c r="N18" s="21"/>
      <c r="O18" s="21"/>
      <c r="P18" s="21"/>
      <c r="Q18" s="21"/>
      <c r="R18" s="2"/>
      <c r="S18" s="2"/>
      <c r="T18" s="2"/>
      <c r="U18" s="2"/>
      <c r="V18" s="2"/>
      <c r="W18" s="2"/>
      <c r="X18" s="2"/>
      <c r="Y18" s="2"/>
    </row>
    <row r="19" spans="1:25" ht="41" customHeight="1" x14ac:dyDescent="0.35">
      <c r="A19" s="38" t="s">
        <v>39</v>
      </c>
      <c r="B19" s="38"/>
      <c r="C19" s="38"/>
      <c r="D19" s="38"/>
      <c r="E19" s="38"/>
      <c r="F19" s="2"/>
      <c r="G19" s="2"/>
      <c r="H19" s="2"/>
      <c r="I19" s="2"/>
      <c r="J19" s="2"/>
      <c r="K19" s="2"/>
      <c r="L19" s="2"/>
      <c r="M19" s="2"/>
      <c r="N19" s="2"/>
      <c r="O19" s="2"/>
      <c r="P19" s="2"/>
      <c r="Q19" s="2"/>
      <c r="R19" s="2"/>
      <c r="S19" s="2"/>
      <c r="T19" s="2"/>
      <c r="U19" s="2"/>
      <c r="V19" s="2"/>
      <c r="W19" s="2"/>
      <c r="X19" s="2"/>
      <c r="Y19" s="2"/>
    </row>
    <row r="20" spans="1:25" ht="26" customHeight="1" x14ac:dyDescent="0.35">
      <c r="A20" s="38" t="s">
        <v>40</v>
      </c>
      <c r="B20" s="38"/>
      <c r="C20" s="38"/>
      <c r="D20" s="38"/>
      <c r="E20" s="38"/>
      <c r="F20" s="2"/>
      <c r="G20" s="2"/>
      <c r="H20" s="2"/>
      <c r="I20" s="2"/>
      <c r="J20" s="2"/>
      <c r="K20" s="2"/>
      <c r="L20" s="2"/>
      <c r="M20" s="2"/>
      <c r="N20" s="2"/>
      <c r="O20" s="2"/>
      <c r="P20" s="2"/>
      <c r="Q20" s="2"/>
      <c r="R20" s="2"/>
      <c r="S20" s="2"/>
      <c r="T20" s="2"/>
      <c r="U20" s="2"/>
      <c r="V20" s="2"/>
      <c r="W20" s="2"/>
      <c r="X20" s="2"/>
      <c r="Y20" s="2"/>
    </row>
    <row r="21" spans="1:25" x14ac:dyDescent="0.35">
      <c r="A21" s="2"/>
      <c r="B21" s="2"/>
      <c r="C21" s="2"/>
      <c r="D21" s="2"/>
      <c r="E21" s="2"/>
      <c r="F21" s="19"/>
      <c r="G21" s="19"/>
      <c r="H21" s="19"/>
      <c r="I21" s="19"/>
      <c r="J21" s="2"/>
      <c r="K21" s="2"/>
      <c r="L21" s="2"/>
      <c r="M21" s="2"/>
      <c r="N21" s="2"/>
      <c r="O21" s="2"/>
      <c r="P21" s="2"/>
      <c r="Q21" s="2"/>
      <c r="R21" s="2"/>
      <c r="S21" s="2"/>
      <c r="T21" s="2"/>
      <c r="U21" s="2"/>
      <c r="V21" s="2"/>
      <c r="W21" s="2"/>
      <c r="X21" s="2"/>
      <c r="Y21" s="2"/>
    </row>
    <row r="22" spans="1:25" x14ac:dyDescent="0.35">
      <c r="A22" s="20"/>
      <c r="B22" s="20"/>
      <c r="C22" s="20"/>
      <c r="D22" s="20"/>
      <c r="E22" s="20"/>
      <c r="F22" s="20"/>
      <c r="G22" s="20"/>
      <c r="H22" s="20"/>
      <c r="I22" s="20"/>
      <c r="J22" s="20"/>
      <c r="K22" s="20"/>
      <c r="L22" s="20"/>
      <c r="M22" s="20"/>
      <c r="N22" s="20"/>
      <c r="O22" s="20"/>
      <c r="P22" s="20"/>
      <c r="Q22" s="20"/>
      <c r="R22" s="20"/>
      <c r="S22" s="20"/>
      <c r="T22" s="20"/>
      <c r="U22" s="20"/>
      <c r="V22" s="20"/>
      <c r="W22" s="20"/>
      <c r="X22" s="20"/>
      <c r="Y22" s="20"/>
    </row>
    <row r="23" spans="1:25" x14ac:dyDescent="0.35">
      <c r="A23" s="2"/>
      <c r="B23" s="2"/>
      <c r="C23" s="2"/>
      <c r="D23" s="2"/>
      <c r="E23" s="2"/>
      <c r="F23" s="19"/>
      <c r="G23" s="19"/>
      <c r="H23" s="16"/>
      <c r="I23" s="19"/>
      <c r="J23" s="2"/>
      <c r="K23" s="2"/>
      <c r="L23" s="2"/>
      <c r="M23" s="2"/>
      <c r="N23" s="2"/>
      <c r="O23" s="2"/>
      <c r="P23" s="2"/>
      <c r="Q23" s="2"/>
      <c r="R23" s="2"/>
      <c r="S23" s="2"/>
      <c r="T23" s="2"/>
      <c r="U23" s="2"/>
      <c r="V23" s="2"/>
      <c r="W23" s="2"/>
      <c r="X23" s="2"/>
      <c r="Y23" s="2"/>
    </row>
    <row r="24" spans="1:25" x14ac:dyDescent="0.35">
      <c r="A24" s="2"/>
      <c r="B24" s="2"/>
      <c r="C24" s="2"/>
      <c r="D24" s="2"/>
      <c r="E24" s="2"/>
      <c r="F24" s="16"/>
      <c r="G24" s="16"/>
      <c r="H24" s="16"/>
      <c r="I24" s="16"/>
      <c r="J24" s="2"/>
      <c r="K24" s="2"/>
      <c r="L24" s="2"/>
      <c r="M24" s="2"/>
      <c r="N24" s="2"/>
      <c r="O24" s="2"/>
      <c r="P24" s="2"/>
      <c r="Q24" s="2"/>
      <c r="R24" s="2"/>
      <c r="S24" s="2"/>
      <c r="T24" s="2"/>
      <c r="U24" s="2"/>
      <c r="V24" s="2"/>
      <c r="W24" s="2"/>
      <c r="X24" s="2"/>
      <c r="Y24" s="2"/>
    </row>
    <row r="25" spans="1:25" x14ac:dyDescent="0.35">
      <c r="A25" s="2"/>
      <c r="B25" s="2"/>
      <c r="C25" s="2"/>
      <c r="D25" s="2"/>
      <c r="E25" s="2"/>
      <c r="F25" s="16"/>
      <c r="G25" s="16"/>
      <c r="H25" s="16"/>
      <c r="I25" s="16"/>
      <c r="J25" s="2"/>
      <c r="K25" s="2"/>
      <c r="L25" s="2"/>
      <c r="M25" s="2"/>
      <c r="N25" s="2"/>
      <c r="O25" s="2"/>
      <c r="P25" s="2"/>
      <c r="Q25" s="2"/>
      <c r="R25" s="2"/>
      <c r="S25" s="2"/>
      <c r="T25" s="2"/>
      <c r="U25" s="2"/>
      <c r="V25" s="2"/>
      <c r="W25" s="2"/>
      <c r="X25" s="2"/>
      <c r="Y25" s="2"/>
    </row>
    <row r="26" spans="1:25" x14ac:dyDescent="0.35">
      <c r="A26" s="2"/>
      <c r="B26" s="2"/>
      <c r="C26" s="2"/>
      <c r="D26" s="2"/>
      <c r="E26" s="2"/>
      <c r="F26" s="16"/>
      <c r="G26" s="16"/>
      <c r="H26" s="16"/>
      <c r="I26" s="16"/>
      <c r="J26" s="2"/>
      <c r="K26" s="2"/>
      <c r="L26" s="2"/>
      <c r="M26" s="2"/>
      <c r="N26" s="2"/>
      <c r="O26" s="2"/>
      <c r="P26" s="2"/>
      <c r="Q26" s="2"/>
      <c r="R26" s="2"/>
      <c r="S26" s="2"/>
      <c r="T26" s="2"/>
      <c r="U26" s="2"/>
      <c r="V26" s="2"/>
      <c r="W26" s="2"/>
      <c r="X26" s="2"/>
      <c r="Y26" s="2"/>
    </row>
  </sheetData>
  <mergeCells count="24">
    <mergeCell ref="A20:E20"/>
    <mergeCell ref="V6:W6"/>
    <mergeCell ref="X6:Y6"/>
    <mergeCell ref="A1:E1"/>
    <mergeCell ref="A2:E2"/>
    <mergeCell ref="A18:E18"/>
    <mergeCell ref="A19:E19"/>
    <mergeCell ref="V5:Y5"/>
    <mergeCell ref="B6:C6"/>
    <mergeCell ref="D6:E6"/>
    <mergeCell ref="F6:G6"/>
    <mergeCell ref="H6:I6"/>
    <mergeCell ref="J6:K6"/>
    <mergeCell ref="L6:M6"/>
    <mergeCell ref="N6:O6"/>
    <mergeCell ref="P6:Q6"/>
    <mergeCell ref="R6:S6"/>
    <mergeCell ref="A5:A6"/>
    <mergeCell ref="B5:E5"/>
    <mergeCell ref="F5:I5"/>
    <mergeCell ref="J5:M5"/>
    <mergeCell ref="N5:Q5"/>
    <mergeCell ref="R5:U5"/>
    <mergeCell ref="T6:U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2019-06-06T08:15:41Z</dcterms:created>
  <dcterms:modified xsi:type="dcterms:W3CDTF">2022-01-04T08:40:21Z</dcterms:modified>
</cp:coreProperties>
</file>