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>
    <definedName name="_xlnm.Print_Area" localSheetId="1">'EN'!$A$1:$V$37</definedName>
    <definedName name="_xlnm.Print_Area" localSheetId="0">'LT'!$A$1:$V$37</definedName>
  </definedNames>
  <calcPr fullCalcOnLoad="1"/>
</workbook>
</file>

<file path=xl/sharedStrings.xml><?xml version="1.0" encoding="utf-8"?>
<sst xmlns="http://schemas.openxmlformats.org/spreadsheetml/2006/main" count="120" uniqueCount="77">
  <si>
    <t>Palūkanų pajamos</t>
  </si>
  <si>
    <t>Palūkanų išlaidos</t>
  </si>
  <si>
    <t>Grynosios palūkanų pajamos</t>
  </si>
  <si>
    <t>Pelnas, tenkantis vienai akcijai (litais)</t>
  </si>
  <si>
    <t>Pajamos už nuosavybės vertybinius popierius</t>
  </si>
  <si>
    <t>Paslaugų ir komisinių pajamos</t>
  </si>
  <si>
    <t>Paslaugų ir komisinių išlaidos</t>
  </si>
  <si>
    <t>Realizuotasis pelnas (nuostolis)</t>
  </si>
  <si>
    <t>Pagrindinės veiklos pelnas (nuostolis)</t>
  </si>
  <si>
    <t>Kitos banko pajamos</t>
  </si>
  <si>
    <t>Operacinės išlaidos</t>
  </si>
  <si>
    <t>Kitos banko išlaidos</t>
  </si>
  <si>
    <t>Amortizacija ir nusidėvėjimas</t>
  </si>
  <si>
    <t>Išlaidos specialiesiems atidėjimams</t>
  </si>
  <si>
    <t>Nerealizuotasis pelnas (nuostolis)</t>
  </si>
  <si>
    <t>Įprastos veiklos pelnas (nuostolis)</t>
  </si>
  <si>
    <t>Neįprastos pajamos</t>
  </si>
  <si>
    <t>Neįprastos išlaidos</t>
  </si>
  <si>
    <t>Neįprastos veiklos pelnas (nuostolis)</t>
  </si>
  <si>
    <t>Visos pajamos</t>
  </si>
  <si>
    <t>Visos išlaidos</t>
  </si>
  <si>
    <t>Pelnas (nuostolis) prieš sumokant mokesčius</t>
  </si>
  <si>
    <t>Mokesčiai</t>
  </si>
  <si>
    <t>Grynasis pelnas (nuostolis)</t>
  </si>
  <si>
    <t xml:space="preserve"> t. sk. Indėlių draudimo išlaidos</t>
  </si>
  <si>
    <t xml:space="preserve">    t. sk. už paskolas</t>
  </si>
  <si>
    <t xml:space="preserve">    t. sk. už išperkamąją nuomą</t>
  </si>
  <si>
    <t xml:space="preserve">    t. sk. indėlininkams</t>
  </si>
  <si>
    <t>AB bankas „Hansabankas“</t>
  </si>
  <si>
    <t>AB bankas „Snoras“</t>
  </si>
  <si>
    <t>AB DnB NORD bankas</t>
  </si>
  <si>
    <t>Bayerische Hypo-und Vereinsbank AG Vilniaus skyrius</t>
  </si>
  <si>
    <t>UAB Medicinos bankas</t>
  </si>
  <si>
    <t>Nordea Bank Finland Plc Lietuvos skyrius</t>
  </si>
  <si>
    <t>AB Parex bankas</t>
  </si>
  <si>
    <t>AB Sampo bankas</t>
  </si>
  <si>
    <t>AB SEB Vilniaus bankas</t>
  </si>
  <si>
    <t>AB Šiaulių bankas</t>
  </si>
  <si>
    <t>AB Ūkio bankas</t>
  </si>
  <si>
    <t>Finansinė grupė</t>
  </si>
  <si>
    <t>Bankas</t>
  </si>
  <si>
    <t>52,22</t>
  </si>
  <si>
    <t>56,38</t>
  </si>
  <si>
    <t>Bankų pelnas (nuostolis)</t>
  </si>
  <si>
    <t>2006 m.  IV ketv. pabaigoje, tūkst. Lt</t>
  </si>
  <si>
    <t>Profit (Loss) of Banks</t>
  </si>
  <si>
    <t>4th quarter 2006 (end of period), thousands LTL</t>
  </si>
  <si>
    <t>Bank</t>
  </si>
  <si>
    <t>Group</t>
  </si>
  <si>
    <t>Interest income</t>
  </si>
  <si>
    <t xml:space="preserve">    o/w: on loans</t>
  </si>
  <si>
    <t xml:space="preserve">    o/w: on financial lease</t>
  </si>
  <si>
    <t>Interest expenses</t>
  </si>
  <si>
    <t xml:space="preserve">    o/w: on deposits</t>
  </si>
  <si>
    <t>Interest income, net</t>
  </si>
  <si>
    <t>Gain from equity securities</t>
  </si>
  <si>
    <t>Service and commission income</t>
  </si>
  <si>
    <t>Service and commission expenses</t>
  </si>
  <si>
    <t>Realized gain (loss)</t>
  </si>
  <si>
    <t>Operating profit (loss)</t>
  </si>
  <si>
    <t>Other income</t>
  </si>
  <si>
    <t>Implementing expenses</t>
  </si>
  <si>
    <t>Other expenses</t>
  </si>
  <si>
    <t>o/w: Deposit Insurance expenses</t>
  </si>
  <si>
    <t>Depreciation and amortization expenses</t>
  </si>
  <si>
    <t>Expenses on specific provision</t>
  </si>
  <si>
    <t>Unrealized profit (loss)</t>
  </si>
  <si>
    <t>Profit (loss) from ordinary activities</t>
  </si>
  <si>
    <t xml:space="preserve">Extraordinary income </t>
  </si>
  <si>
    <t>Extraordinary expenses</t>
  </si>
  <si>
    <t>Extraordinary gain (loss)</t>
  </si>
  <si>
    <t>Income</t>
  </si>
  <si>
    <t>Expenses</t>
  </si>
  <si>
    <t>Profit (loss) before income tax</t>
  </si>
  <si>
    <t>Taxes</t>
  </si>
  <si>
    <t xml:space="preserve">Net profit (loss) </t>
  </si>
  <si>
    <t>Earnings per share (in LTL)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</si>
</sst>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t_-;\-* #,##0\ _L_t_-;_-* &quot;-&quot;??\ _L_t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3" fontId="0" fillId="0" borderId="1" xfId="15" applyNumberFormat="1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 horizontal="right" wrapText="1"/>
    </xf>
    <xf numFmtId="4" fontId="0" fillId="0" borderId="1" xfId="15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2.7109375" style="1" customWidth="1"/>
    <col min="2" max="6" width="11.140625" style="1" customWidth="1"/>
    <col min="7" max="7" width="15.7109375" style="1" customWidth="1"/>
    <col min="8" max="11" width="11.140625" style="1" customWidth="1"/>
    <col min="12" max="12" width="11.140625" style="12" customWidth="1"/>
    <col min="13" max="13" width="8.421875" style="1" customWidth="1"/>
    <col min="14" max="19" width="11.140625" style="1" customWidth="1"/>
    <col min="20" max="20" width="13.421875" style="1" customWidth="1"/>
    <col min="21" max="22" width="11.140625" style="1" customWidth="1"/>
    <col min="23" max="16384" width="8.8515625" style="1" customWidth="1"/>
  </cols>
  <sheetData>
    <row r="1" ht="12.75">
      <c r="A1" s="6"/>
    </row>
    <row r="2" spans="1:7" ht="25.5" customHeight="1">
      <c r="A2" s="21"/>
      <c r="B2" s="5"/>
      <c r="G2" s="22" t="s">
        <v>43</v>
      </c>
    </row>
    <row r="3" spans="5:9" ht="24" customHeight="1">
      <c r="E3" s="4"/>
      <c r="F3" s="24" t="s">
        <v>44</v>
      </c>
      <c r="G3" s="25"/>
      <c r="H3" s="25"/>
      <c r="I3" s="25"/>
    </row>
    <row r="4" spans="1:22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66" customHeight="1">
      <c r="A5" s="29"/>
      <c r="B5" s="33" t="s">
        <v>31</v>
      </c>
      <c r="C5" s="34"/>
      <c r="D5" s="31" t="s">
        <v>28</v>
      </c>
      <c r="E5" s="40"/>
      <c r="F5" s="41" t="s">
        <v>29</v>
      </c>
      <c r="G5" s="32"/>
      <c r="H5" s="31" t="s">
        <v>30</v>
      </c>
      <c r="I5" s="32"/>
      <c r="J5" s="31" t="s">
        <v>32</v>
      </c>
      <c r="K5" s="32"/>
      <c r="L5" s="33" t="s">
        <v>33</v>
      </c>
      <c r="M5" s="37"/>
      <c r="N5" s="20" t="s">
        <v>34</v>
      </c>
      <c r="O5" s="31" t="s">
        <v>35</v>
      </c>
      <c r="P5" s="32"/>
      <c r="Q5" s="31" t="s">
        <v>36</v>
      </c>
      <c r="R5" s="32"/>
      <c r="S5" s="31" t="s">
        <v>37</v>
      </c>
      <c r="T5" s="32"/>
      <c r="U5" s="31" t="s">
        <v>38</v>
      </c>
      <c r="V5" s="32"/>
    </row>
    <row r="6" spans="1:22" ht="67.5" customHeight="1">
      <c r="A6" s="30"/>
      <c r="B6" s="35"/>
      <c r="C6" s="36"/>
      <c r="D6" s="17" t="s">
        <v>40</v>
      </c>
      <c r="E6" s="17" t="s">
        <v>39</v>
      </c>
      <c r="F6" s="17" t="s">
        <v>40</v>
      </c>
      <c r="G6" s="17" t="s">
        <v>39</v>
      </c>
      <c r="H6" s="17" t="s">
        <v>40</v>
      </c>
      <c r="I6" s="17" t="s">
        <v>39</v>
      </c>
      <c r="J6" s="17" t="s">
        <v>40</v>
      </c>
      <c r="K6" s="17" t="s">
        <v>39</v>
      </c>
      <c r="L6" s="38"/>
      <c r="M6" s="39"/>
      <c r="N6" s="17" t="s">
        <v>40</v>
      </c>
      <c r="O6" s="17" t="s">
        <v>40</v>
      </c>
      <c r="P6" s="17" t="s">
        <v>39</v>
      </c>
      <c r="Q6" s="17" t="s">
        <v>40</v>
      </c>
      <c r="R6" s="17" t="s">
        <v>39</v>
      </c>
      <c r="S6" s="17" t="s">
        <v>40</v>
      </c>
      <c r="T6" s="17" t="s">
        <v>39</v>
      </c>
      <c r="U6" s="17" t="s">
        <v>40</v>
      </c>
      <c r="V6" s="17" t="s">
        <v>39</v>
      </c>
    </row>
    <row r="7" spans="1:22" ht="12.75">
      <c r="A7" s="2" t="s">
        <v>0</v>
      </c>
      <c r="B7" s="26">
        <v>58394</v>
      </c>
      <c r="C7" s="27"/>
      <c r="D7" s="7">
        <v>501279</v>
      </c>
      <c r="E7" s="7">
        <v>616591</v>
      </c>
      <c r="F7" s="7">
        <v>149705</v>
      </c>
      <c r="G7" s="7">
        <v>274458</v>
      </c>
      <c r="H7" s="7">
        <v>283846</v>
      </c>
      <c r="I7" s="7">
        <v>296361</v>
      </c>
      <c r="J7" s="7">
        <v>17676</v>
      </c>
      <c r="K7" s="7">
        <v>17798</v>
      </c>
      <c r="L7" s="43">
        <v>104092</v>
      </c>
      <c r="M7" s="27"/>
      <c r="N7" s="7">
        <v>29994</v>
      </c>
      <c r="O7" s="7">
        <v>153185</v>
      </c>
      <c r="P7" s="7">
        <v>167021</v>
      </c>
      <c r="Q7" s="7">
        <v>666271</v>
      </c>
      <c r="R7" s="7">
        <v>777905</v>
      </c>
      <c r="S7" s="11">
        <v>59896</v>
      </c>
      <c r="T7" s="11">
        <v>64488</v>
      </c>
      <c r="U7" s="7">
        <v>109878</v>
      </c>
      <c r="V7" s="7">
        <v>133111</v>
      </c>
    </row>
    <row r="8" spans="1:22" ht="12.75">
      <c r="A8" s="2" t="s">
        <v>25</v>
      </c>
      <c r="B8" s="26">
        <v>34724</v>
      </c>
      <c r="C8" s="27"/>
      <c r="D8" s="7">
        <v>381179</v>
      </c>
      <c r="E8" s="7">
        <v>354993</v>
      </c>
      <c r="F8" s="7">
        <v>77271</v>
      </c>
      <c r="G8" s="7">
        <v>151134</v>
      </c>
      <c r="H8" s="7">
        <v>246657</v>
      </c>
      <c r="I8" s="7">
        <v>246657</v>
      </c>
      <c r="J8" s="7">
        <v>9756</v>
      </c>
      <c r="K8" s="7">
        <v>9756</v>
      </c>
      <c r="L8" s="43">
        <v>103315</v>
      </c>
      <c r="M8" s="27"/>
      <c r="N8" s="7">
        <v>22530</v>
      </c>
      <c r="O8" s="7">
        <v>7806</v>
      </c>
      <c r="P8" s="7">
        <v>2273</v>
      </c>
      <c r="Q8" s="7">
        <v>521338</v>
      </c>
      <c r="R8" s="7">
        <v>545626</v>
      </c>
      <c r="S8" s="11">
        <v>47797</v>
      </c>
      <c r="T8" s="11">
        <v>47705</v>
      </c>
      <c r="U8" s="7">
        <v>39928</v>
      </c>
      <c r="V8" s="7">
        <v>45397</v>
      </c>
    </row>
    <row r="9" spans="1:22" ht="12.75">
      <c r="A9" s="2" t="s">
        <v>26</v>
      </c>
      <c r="B9" s="26">
        <v>0</v>
      </c>
      <c r="C9" s="27"/>
      <c r="D9" s="7">
        <v>0</v>
      </c>
      <c r="E9" s="7">
        <v>128006</v>
      </c>
      <c r="F9" s="7">
        <v>0</v>
      </c>
      <c r="G9" s="7">
        <v>41672</v>
      </c>
      <c r="H9" s="7">
        <v>0</v>
      </c>
      <c r="I9" s="7">
        <v>22609</v>
      </c>
      <c r="J9" s="7">
        <v>0</v>
      </c>
      <c r="K9" s="7">
        <v>0</v>
      </c>
      <c r="L9" s="43">
        <v>0</v>
      </c>
      <c r="M9" s="27"/>
      <c r="N9" s="7">
        <v>0</v>
      </c>
      <c r="O9" s="7">
        <v>0</v>
      </c>
      <c r="P9" s="7">
        <v>19369</v>
      </c>
      <c r="Q9" s="7">
        <v>0</v>
      </c>
      <c r="R9" s="7">
        <v>111390</v>
      </c>
      <c r="S9" s="11">
        <v>0</v>
      </c>
      <c r="T9" s="11">
        <v>7597</v>
      </c>
      <c r="U9" s="7"/>
      <c r="V9" s="7">
        <v>25860</v>
      </c>
    </row>
    <row r="10" spans="1:22" ht="12.75">
      <c r="A10" s="2" t="s">
        <v>1</v>
      </c>
      <c r="B10" s="26">
        <v>44985</v>
      </c>
      <c r="C10" s="27"/>
      <c r="D10" s="7">
        <v>162999</v>
      </c>
      <c r="E10" s="7">
        <v>197124</v>
      </c>
      <c r="F10" s="7">
        <v>71534</v>
      </c>
      <c r="G10" s="7">
        <v>106172</v>
      </c>
      <c r="H10" s="7">
        <v>130031</v>
      </c>
      <c r="I10" s="7">
        <v>135684</v>
      </c>
      <c r="J10" s="7">
        <v>7434</v>
      </c>
      <c r="K10" s="7">
        <v>0</v>
      </c>
      <c r="L10" s="43">
        <v>72874</v>
      </c>
      <c r="M10" s="27"/>
      <c r="N10" s="7">
        <v>13891</v>
      </c>
      <c r="O10" s="7">
        <v>86574</v>
      </c>
      <c r="P10" s="7">
        <v>93877</v>
      </c>
      <c r="Q10" s="7">
        <v>291357</v>
      </c>
      <c r="R10" s="7">
        <v>348062</v>
      </c>
      <c r="S10" s="11">
        <v>29547</v>
      </c>
      <c r="T10" s="11">
        <v>29157</v>
      </c>
      <c r="U10" s="7">
        <v>53505</v>
      </c>
      <c r="V10" s="7">
        <v>55099</v>
      </c>
    </row>
    <row r="11" spans="1:22" ht="12.75">
      <c r="A11" s="2" t="s">
        <v>27</v>
      </c>
      <c r="B11" s="26">
        <v>22775</v>
      </c>
      <c r="C11" s="27"/>
      <c r="D11" s="7">
        <v>82227</v>
      </c>
      <c r="E11" s="7">
        <v>82006</v>
      </c>
      <c r="F11" s="7">
        <v>63246</v>
      </c>
      <c r="G11" s="7">
        <v>93102</v>
      </c>
      <c r="H11" s="7">
        <v>34430</v>
      </c>
      <c r="I11" s="7">
        <v>34430</v>
      </c>
      <c r="J11" s="7">
        <v>4892</v>
      </c>
      <c r="K11" s="7">
        <v>7475</v>
      </c>
      <c r="L11" s="43">
        <v>16908</v>
      </c>
      <c r="M11" s="27"/>
      <c r="N11" s="7">
        <v>4134</v>
      </c>
      <c r="O11" s="7">
        <v>15999</v>
      </c>
      <c r="P11" s="7">
        <v>15999</v>
      </c>
      <c r="Q11" s="7">
        <v>105499</v>
      </c>
      <c r="R11" s="7">
        <v>113854</v>
      </c>
      <c r="S11" s="11">
        <v>22661</v>
      </c>
      <c r="T11" s="11">
        <v>22612</v>
      </c>
      <c r="U11" s="7">
        <v>40842</v>
      </c>
      <c r="V11" s="7">
        <v>40842</v>
      </c>
    </row>
    <row r="12" spans="1:22" ht="12.75">
      <c r="A12" s="2" t="s">
        <v>2</v>
      </c>
      <c r="B12" s="26">
        <v>13409</v>
      </c>
      <c r="C12" s="27"/>
      <c r="D12" s="7">
        <v>338280</v>
      </c>
      <c r="E12" s="7">
        <v>419467</v>
      </c>
      <c r="F12" s="7">
        <v>78171</v>
      </c>
      <c r="G12" s="7">
        <v>168286</v>
      </c>
      <c r="H12" s="7">
        <v>153815</v>
      </c>
      <c r="I12" s="7">
        <v>160677</v>
      </c>
      <c r="J12" s="7">
        <v>10242</v>
      </c>
      <c r="K12" s="7">
        <v>10323</v>
      </c>
      <c r="L12" s="43">
        <f>SUM(L7-L10)</f>
        <v>31218</v>
      </c>
      <c r="M12" s="27"/>
      <c r="N12" s="7">
        <v>16103</v>
      </c>
      <c r="O12" s="7">
        <v>66611</v>
      </c>
      <c r="P12" s="7">
        <v>73144</v>
      </c>
      <c r="Q12" s="7">
        <v>374914</v>
      </c>
      <c r="R12" s="7">
        <v>429843</v>
      </c>
      <c r="S12" s="11">
        <v>30349</v>
      </c>
      <c r="T12" s="11">
        <v>35331</v>
      </c>
      <c r="U12" s="7">
        <v>56373</v>
      </c>
      <c r="V12" s="7">
        <v>78012</v>
      </c>
    </row>
    <row r="13" spans="1:22" ht="12.75">
      <c r="A13" s="2" t="s">
        <v>4</v>
      </c>
      <c r="B13" s="26">
        <v>0</v>
      </c>
      <c r="C13" s="27"/>
      <c r="D13" s="7">
        <v>949</v>
      </c>
      <c r="E13" s="7">
        <v>86</v>
      </c>
      <c r="F13" s="7">
        <v>2133</v>
      </c>
      <c r="G13" s="7">
        <v>47</v>
      </c>
      <c r="H13" s="7">
        <v>2001</v>
      </c>
      <c r="I13" s="7">
        <v>1</v>
      </c>
      <c r="J13" s="7">
        <v>70</v>
      </c>
      <c r="K13" s="7">
        <v>70</v>
      </c>
      <c r="L13" s="43"/>
      <c r="M13" s="27"/>
      <c r="N13" s="7">
        <v>10</v>
      </c>
      <c r="O13" s="7">
        <v>16</v>
      </c>
      <c r="P13" s="7">
        <v>16</v>
      </c>
      <c r="Q13" s="7">
        <v>50001</v>
      </c>
      <c r="R13" s="7">
        <v>3606</v>
      </c>
      <c r="S13" s="11">
        <v>3966</v>
      </c>
      <c r="T13" s="11">
        <v>293</v>
      </c>
      <c r="U13" s="7">
        <v>198</v>
      </c>
      <c r="V13" s="7">
        <v>198</v>
      </c>
    </row>
    <row r="14" spans="1:22" ht="12.75">
      <c r="A14" s="2" t="s">
        <v>5</v>
      </c>
      <c r="B14" s="26">
        <v>3006</v>
      </c>
      <c r="C14" s="27"/>
      <c r="D14" s="7">
        <v>182986</v>
      </c>
      <c r="E14" s="7">
        <v>190292</v>
      </c>
      <c r="F14" s="7">
        <v>68795</v>
      </c>
      <c r="G14" s="7">
        <v>98761</v>
      </c>
      <c r="H14" s="7">
        <v>55288</v>
      </c>
      <c r="I14" s="7">
        <v>59814</v>
      </c>
      <c r="J14" s="7">
        <v>8667</v>
      </c>
      <c r="K14" s="7">
        <v>8663</v>
      </c>
      <c r="L14" s="43">
        <v>15472</v>
      </c>
      <c r="M14" s="27"/>
      <c r="N14" s="7">
        <v>11500</v>
      </c>
      <c r="O14" s="7">
        <v>14132</v>
      </c>
      <c r="P14" s="7">
        <v>17548</v>
      </c>
      <c r="Q14" s="7">
        <v>182629</v>
      </c>
      <c r="R14" s="7">
        <v>338670</v>
      </c>
      <c r="S14" s="11">
        <v>12293</v>
      </c>
      <c r="T14" s="11">
        <v>11910</v>
      </c>
      <c r="U14" s="7">
        <v>104002</v>
      </c>
      <c r="V14" s="7">
        <v>101944</v>
      </c>
    </row>
    <row r="15" spans="1:22" ht="12.75">
      <c r="A15" s="2" t="s">
        <v>6</v>
      </c>
      <c r="B15" s="26">
        <v>332</v>
      </c>
      <c r="C15" s="27"/>
      <c r="D15" s="7">
        <v>46528</v>
      </c>
      <c r="E15" s="7">
        <v>50591</v>
      </c>
      <c r="F15" s="7">
        <v>7805</v>
      </c>
      <c r="G15" s="7">
        <v>21343</v>
      </c>
      <c r="H15" s="7">
        <v>12785</v>
      </c>
      <c r="I15" s="7">
        <v>12820</v>
      </c>
      <c r="J15" s="7">
        <v>329</v>
      </c>
      <c r="K15" s="7">
        <v>333</v>
      </c>
      <c r="L15" s="43">
        <v>3919</v>
      </c>
      <c r="M15" s="27"/>
      <c r="N15" s="7">
        <v>2666</v>
      </c>
      <c r="O15" s="7">
        <v>4395</v>
      </c>
      <c r="P15" s="7">
        <v>4441</v>
      </c>
      <c r="Q15" s="7">
        <v>52727</v>
      </c>
      <c r="R15" s="7">
        <v>71687</v>
      </c>
      <c r="S15" s="11">
        <v>3768</v>
      </c>
      <c r="T15" s="11">
        <v>3873</v>
      </c>
      <c r="U15" s="7">
        <v>21233</v>
      </c>
      <c r="V15" s="7">
        <v>21685</v>
      </c>
    </row>
    <row r="16" spans="1:22" ht="12.75">
      <c r="A16" s="2" t="s">
        <v>7</v>
      </c>
      <c r="B16" s="26">
        <v>652</v>
      </c>
      <c r="C16" s="27"/>
      <c r="D16" s="7">
        <v>32339</v>
      </c>
      <c r="E16" s="7">
        <v>34397</v>
      </c>
      <c r="F16" s="7">
        <v>11329</v>
      </c>
      <c r="G16" s="7">
        <v>22068</v>
      </c>
      <c r="H16" s="7">
        <v>8394</v>
      </c>
      <c r="I16" s="7">
        <v>8437</v>
      </c>
      <c r="J16" s="7">
        <v>3186</v>
      </c>
      <c r="K16" s="7">
        <v>3251</v>
      </c>
      <c r="L16" s="43">
        <v>0</v>
      </c>
      <c r="M16" s="27"/>
      <c r="N16" s="7">
        <v>5679</v>
      </c>
      <c r="O16" s="7">
        <v>-3689</v>
      </c>
      <c r="P16" s="7">
        <v>-3645</v>
      </c>
      <c r="Q16" s="7">
        <v>84462</v>
      </c>
      <c r="R16" s="7">
        <v>94507</v>
      </c>
      <c r="S16" s="11">
        <v>1775</v>
      </c>
      <c r="T16" s="11">
        <v>1802</v>
      </c>
      <c r="U16" s="7">
        <v>33085</v>
      </c>
      <c r="V16" s="7">
        <v>26017</v>
      </c>
    </row>
    <row r="17" spans="1:22" ht="12.75">
      <c r="A17" s="2" t="s">
        <v>8</v>
      </c>
      <c r="B17" s="26">
        <v>16735</v>
      </c>
      <c r="C17" s="27"/>
      <c r="D17" s="7">
        <v>518764</v>
      </c>
      <c r="E17" s="7">
        <v>615486</v>
      </c>
      <c r="F17" s="7">
        <v>161095</v>
      </c>
      <c r="G17" s="7">
        <v>276053</v>
      </c>
      <c r="H17" s="7">
        <v>210764</v>
      </c>
      <c r="I17" s="7">
        <v>220151</v>
      </c>
      <c r="J17" s="7">
        <v>22105</v>
      </c>
      <c r="K17" s="7">
        <v>22175</v>
      </c>
      <c r="L17" s="43">
        <v>42763</v>
      </c>
      <c r="M17" s="27"/>
      <c r="N17" s="7">
        <v>32774</v>
      </c>
      <c r="O17" s="7">
        <v>79308</v>
      </c>
      <c r="P17" s="7">
        <v>89255</v>
      </c>
      <c r="Q17" s="7">
        <v>610032</v>
      </c>
      <c r="R17" s="7">
        <v>776156</v>
      </c>
      <c r="S17" s="11">
        <v>46344</v>
      </c>
      <c r="T17" s="11">
        <v>47180</v>
      </c>
      <c r="U17" s="7">
        <v>173020</v>
      </c>
      <c r="V17" s="7">
        <v>190162</v>
      </c>
    </row>
    <row r="18" spans="1:22" ht="12.75">
      <c r="A18" s="2" t="s">
        <v>9</v>
      </c>
      <c r="B18" s="26">
        <v>0</v>
      </c>
      <c r="C18" s="27"/>
      <c r="D18" s="7">
        <v>15010</v>
      </c>
      <c r="E18" s="7">
        <v>205968</v>
      </c>
      <c r="F18" s="7">
        <v>765</v>
      </c>
      <c r="G18" s="7">
        <v>1455</v>
      </c>
      <c r="H18" s="7">
        <v>4664</v>
      </c>
      <c r="I18" s="7">
        <v>4669</v>
      </c>
      <c r="J18" s="7">
        <v>1085</v>
      </c>
      <c r="K18" s="7">
        <v>1911</v>
      </c>
      <c r="L18" s="43">
        <v>225</v>
      </c>
      <c r="M18" s="27"/>
      <c r="N18" s="7">
        <v>522</v>
      </c>
      <c r="O18" s="7">
        <v>1054</v>
      </c>
      <c r="P18" s="7">
        <v>563</v>
      </c>
      <c r="Q18" s="7">
        <v>44852</v>
      </c>
      <c r="R18" s="7">
        <v>57216</v>
      </c>
      <c r="S18" s="11">
        <v>619</v>
      </c>
      <c r="T18" s="11">
        <v>43169</v>
      </c>
      <c r="U18" s="7">
        <v>2792</v>
      </c>
      <c r="V18" s="7">
        <v>3299</v>
      </c>
    </row>
    <row r="19" spans="1:22" ht="12.75">
      <c r="A19" s="2" t="s">
        <v>10</v>
      </c>
      <c r="B19" s="26">
        <v>9737</v>
      </c>
      <c r="C19" s="27"/>
      <c r="D19" s="7">
        <v>222202</v>
      </c>
      <c r="E19" s="7">
        <v>252317</v>
      </c>
      <c r="F19" s="7">
        <v>74714</v>
      </c>
      <c r="G19" s="7">
        <v>141329</v>
      </c>
      <c r="H19" s="7">
        <v>103988</v>
      </c>
      <c r="I19" s="7">
        <v>107564</v>
      </c>
      <c r="J19" s="7">
        <v>14253</v>
      </c>
      <c r="K19" s="7">
        <v>14726</v>
      </c>
      <c r="L19" s="43">
        <v>23176</v>
      </c>
      <c r="M19" s="27"/>
      <c r="N19" s="7">
        <v>20096</v>
      </c>
      <c r="O19" s="7">
        <v>42225</v>
      </c>
      <c r="P19" s="7">
        <v>45623</v>
      </c>
      <c r="Q19" s="7">
        <v>207760</v>
      </c>
      <c r="R19" s="7">
        <v>246837</v>
      </c>
      <c r="S19" s="11">
        <v>22897</v>
      </c>
      <c r="T19" s="11">
        <v>27059</v>
      </c>
      <c r="U19" s="7">
        <v>44167</v>
      </c>
      <c r="V19" s="7">
        <v>53016</v>
      </c>
    </row>
    <row r="20" spans="1:22" ht="12.75">
      <c r="A20" s="2" t="s">
        <v>11</v>
      </c>
      <c r="B20" s="26">
        <v>950</v>
      </c>
      <c r="C20" s="27"/>
      <c r="D20" s="7">
        <v>68976</v>
      </c>
      <c r="E20" s="7">
        <v>262863</v>
      </c>
      <c r="F20" s="7">
        <v>16727</v>
      </c>
      <c r="G20" s="7">
        <v>23562</v>
      </c>
      <c r="H20" s="7">
        <v>24249</v>
      </c>
      <c r="I20" s="7">
        <v>25486</v>
      </c>
      <c r="J20" s="7">
        <v>2557</v>
      </c>
      <c r="K20" s="7">
        <v>2689</v>
      </c>
      <c r="L20" s="43">
        <v>2438</v>
      </c>
      <c r="M20" s="27"/>
      <c r="N20" s="7">
        <v>3525</v>
      </c>
      <c r="O20" s="7">
        <v>10753</v>
      </c>
      <c r="P20" s="7">
        <v>12186</v>
      </c>
      <c r="Q20" s="7">
        <v>73117</v>
      </c>
      <c r="R20" s="7">
        <v>193494</v>
      </c>
      <c r="S20" s="11">
        <v>5773</v>
      </c>
      <c r="T20" s="11">
        <v>6527</v>
      </c>
      <c r="U20" s="7">
        <v>32703</v>
      </c>
      <c r="V20" s="7">
        <v>37420</v>
      </c>
    </row>
    <row r="21" spans="1:22" ht="12.75">
      <c r="A21" s="2" t="s">
        <v>24</v>
      </c>
      <c r="B21" s="26">
        <v>0</v>
      </c>
      <c r="C21" s="27"/>
      <c r="D21" s="7">
        <v>37944</v>
      </c>
      <c r="E21" s="7">
        <v>37964</v>
      </c>
      <c r="F21" s="7">
        <v>11476</v>
      </c>
      <c r="G21" s="7">
        <v>13963</v>
      </c>
      <c r="H21" s="7">
        <v>12867</v>
      </c>
      <c r="I21" s="7">
        <v>12880</v>
      </c>
      <c r="J21" s="7">
        <v>802</v>
      </c>
      <c r="K21" s="7">
        <v>802</v>
      </c>
      <c r="L21" s="43">
        <v>0</v>
      </c>
      <c r="M21" s="27"/>
      <c r="N21" s="7">
        <v>1352</v>
      </c>
      <c r="O21" s="7">
        <v>3905</v>
      </c>
      <c r="P21" s="7">
        <v>3905</v>
      </c>
      <c r="Q21" s="7">
        <v>36093</v>
      </c>
      <c r="R21" s="7">
        <v>36485</v>
      </c>
      <c r="S21" s="11">
        <v>3955</v>
      </c>
      <c r="T21" s="11">
        <v>3955</v>
      </c>
      <c r="U21" s="7">
        <v>8816</v>
      </c>
      <c r="V21" s="7">
        <v>8816</v>
      </c>
    </row>
    <row r="22" spans="1:22" ht="12.75">
      <c r="A22" s="2" t="s">
        <v>12</v>
      </c>
      <c r="B22" s="26">
        <v>1016</v>
      </c>
      <c r="C22" s="27"/>
      <c r="D22" s="7">
        <v>16169</v>
      </c>
      <c r="E22" s="7">
        <v>18680</v>
      </c>
      <c r="F22" s="7">
        <v>7875</v>
      </c>
      <c r="G22" s="7">
        <v>18002</v>
      </c>
      <c r="H22" s="7">
        <v>10028</v>
      </c>
      <c r="I22" s="7">
        <v>13560</v>
      </c>
      <c r="J22" s="7">
        <v>1025</v>
      </c>
      <c r="K22" s="7">
        <v>1238</v>
      </c>
      <c r="L22" s="43">
        <v>1598</v>
      </c>
      <c r="M22" s="27"/>
      <c r="N22" s="7">
        <v>2007</v>
      </c>
      <c r="O22" s="7">
        <v>2332</v>
      </c>
      <c r="P22" s="7">
        <v>6071</v>
      </c>
      <c r="Q22" s="7">
        <v>24533</v>
      </c>
      <c r="R22" s="7">
        <v>35067</v>
      </c>
      <c r="S22" s="11">
        <v>3284</v>
      </c>
      <c r="T22" s="11">
        <v>4295</v>
      </c>
      <c r="U22" s="7">
        <v>3666</v>
      </c>
      <c r="V22" s="7">
        <v>3972</v>
      </c>
    </row>
    <row r="23" spans="1:22" ht="12.75">
      <c r="A23" s="2" t="s">
        <v>13</v>
      </c>
      <c r="B23" s="26">
        <v>3538</v>
      </c>
      <c r="C23" s="27"/>
      <c r="D23" s="7">
        <v>12752</v>
      </c>
      <c r="E23" s="7">
        <v>17283</v>
      </c>
      <c r="F23" s="7">
        <v>164</v>
      </c>
      <c r="G23" s="7">
        <v>8834</v>
      </c>
      <c r="H23" s="7">
        <v>8607</v>
      </c>
      <c r="I23" s="7">
        <v>9991</v>
      </c>
      <c r="J23" s="7">
        <v>1127</v>
      </c>
      <c r="K23" s="7">
        <v>903</v>
      </c>
      <c r="L23" s="43">
        <v>15908</v>
      </c>
      <c r="M23" s="27"/>
      <c r="N23" s="7">
        <v>1963</v>
      </c>
      <c r="O23" s="7">
        <v>648</v>
      </c>
      <c r="P23" s="7">
        <v>1247</v>
      </c>
      <c r="Q23" s="7">
        <v>16411</v>
      </c>
      <c r="R23" s="7">
        <v>16903</v>
      </c>
      <c r="S23" s="11">
        <v>423</v>
      </c>
      <c r="T23" s="11">
        <v>1620</v>
      </c>
      <c r="U23" s="7">
        <v>45379</v>
      </c>
      <c r="V23" s="7">
        <v>43133</v>
      </c>
    </row>
    <row r="24" spans="1:22" ht="12.75">
      <c r="A24" s="2" t="s">
        <v>14</v>
      </c>
      <c r="B24" s="26">
        <v>0</v>
      </c>
      <c r="C24" s="27"/>
      <c r="D24" s="7">
        <v>10738</v>
      </c>
      <c r="E24" s="7">
        <v>21835</v>
      </c>
      <c r="F24" s="7">
        <v>8472</v>
      </c>
      <c r="G24" s="7">
        <v>8234</v>
      </c>
      <c r="H24" s="7">
        <v>4051</v>
      </c>
      <c r="I24" s="7">
        <v>4042</v>
      </c>
      <c r="J24" s="7">
        <v>201</v>
      </c>
      <c r="K24" s="7">
        <v>201</v>
      </c>
      <c r="L24" s="43">
        <v>190</v>
      </c>
      <c r="M24" s="27"/>
      <c r="N24" s="7">
        <v>2148</v>
      </c>
      <c r="O24" s="7">
        <v>6633</v>
      </c>
      <c r="P24" s="7">
        <v>6633</v>
      </c>
      <c r="Q24" s="7">
        <v>-29247</v>
      </c>
      <c r="R24" s="7">
        <v>-18783</v>
      </c>
      <c r="S24" s="11">
        <v>1729</v>
      </c>
      <c r="T24" s="11">
        <v>1717</v>
      </c>
      <c r="U24" s="7">
        <v>595</v>
      </c>
      <c r="V24" s="7">
        <v>5676</v>
      </c>
    </row>
    <row r="25" spans="1:22" ht="12.75">
      <c r="A25" s="2" t="s">
        <v>15</v>
      </c>
      <c r="B25" s="26">
        <v>1494</v>
      </c>
      <c r="C25" s="27"/>
      <c r="D25" s="7">
        <v>213675</v>
      </c>
      <c r="E25" s="7">
        <v>270311</v>
      </c>
      <c r="F25" s="7">
        <v>62380</v>
      </c>
      <c r="G25" s="7">
        <v>85781</v>
      </c>
      <c r="H25" s="7">
        <v>68556</v>
      </c>
      <c r="I25" s="7">
        <v>68219</v>
      </c>
      <c r="J25" s="7">
        <v>4228</v>
      </c>
      <c r="K25" s="7">
        <v>4530</v>
      </c>
      <c r="L25" s="43">
        <v>-132</v>
      </c>
      <c r="M25" s="27"/>
      <c r="N25" s="7">
        <v>5705</v>
      </c>
      <c r="O25" s="7">
        <v>24404</v>
      </c>
      <c r="P25" s="7">
        <v>24691</v>
      </c>
      <c r="Q25" s="7">
        <v>333063</v>
      </c>
      <c r="R25" s="7">
        <v>341071</v>
      </c>
      <c r="S25" s="11">
        <v>14586</v>
      </c>
      <c r="T25" s="11">
        <v>50848</v>
      </c>
      <c r="U25" s="7">
        <v>49897</v>
      </c>
      <c r="V25" s="7">
        <v>55920</v>
      </c>
    </row>
    <row r="26" spans="1:22" ht="12.75">
      <c r="A26" s="2" t="s">
        <v>16</v>
      </c>
      <c r="B26" s="26">
        <v>39</v>
      </c>
      <c r="C26" s="27"/>
      <c r="D26" s="7">
        <v>0</v>
      </c>
      <c r="E26" s="7">
        <v>0</v>
      </c>
      <c r="F26" s="7">
        <v>40</v>
      </c>
      <c r="G26" s="7">
        <v>103</v>
      </c>
      <c r="H26" s="7">
        <v>0</v>
      </c>
      <c r="I26" s="7">
        <v>0</v>
      </c>
      <c r="J26" s="7">
        <v>5</v>
      </c>
      <c r="K26" s="7">
        <v>5</v>
      </c>
      <c r="L26" s="43">
        <v>0</v>
      </c>
      <c r="M26" s="27"/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11">
        <v>0</v>
      </c>
      <c r="T26" s="11">
        <v>0</v>
      </c>
      <c r="U26" s="7">
        <v>0</v>
      </c>
      <c r="V26" s="7">
        <v>0</v>
      </c>
    </row>
    <row r="27" spans="1:22" ht="12.75">
      <c r="A27" s="2" t="s">
        <v>17</v>
      </c>
      <c r="B27" s="26">
        <v>0</v>
      </c>
      <c r="C27" s="27"/>
      <c r="D27" s="7">
        <v>0</v>
      </c>
      <c r="E27" s="7">
        <v>0</v>
      </c>
      <c r="F27" s="7">
        <v>170</v>
      </c>
      <c r="G27" s="7">
        <v>264</v>
      </c>
      <c r="H27" s="7">
        <v>0</v>
      </c>
      <c r="I27" s="7">
        <v>0</v>
      </c>
      <c r="J27" s="7">
        <v>0</v>
      </c>
      <c r="K27" s="7">
        <v>0</v>
      </c>
      <c r="L27" s="43">
        <v>0</v>
      </c>
      <c r="M27" s="27"/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11">
        <v>0</v>
      </c>
      <c r="T27" s="11">
        <v>0</v>
      </c>
      <c r="U27" s="7">
        <v>0</v>
      </c>
      <c r="V27" s="7">
        <v>0</v>
      </c>
    </row>
    <row r="28" spans="1:22" ht="12.75">
      <c r="A28" s="2" t="s">
        <v>18</v>
      </c>
      <c r="B28" s="26">
        <v>39</v>
      </c>
      <c r="C28" s="27"/>
      <c r="D28" s="7">
        <v>0</v>
      </c>
      <c r="E28" s="7">
        <v>0</v>
      </c>
      <c r="F28" s="7">
        <v>-130</v>
      </c>
      <c r="G28" s="7">
        <v>-161</v>
      </c>
      <c r="H28" s="7">
        <v>0</v>
      </c>
      <c r="I28" s="7">
        <v>0</v>
      </c>
      <c r="J28" s="7">
        <v>5</v>
      </c>
      <c r="K28" s="7">
        <v>5</v>
      </c>
      <c r="L28" s="43">
        <v>0</v>
      </c>
      <c r="M28" s="27"/>
      <c r="N28" s="7">
        <v>0</v>
      </c>
      <c r="O28" s="9">
        <v>0</v>
      </c>
      <c r="P28" s="9">
        <v>0</v>
      </c>
      <c r="Q28" s="7">
        <v>0</v>
      </c>
      <c r="R28" s="7">
        <v>0</v>
      </c>
      <c r="S28" s="11">
        <v>0</v>
      </c>
      <c r="T28" s="11">
        <v>0</v>
      </c>
      <c r="U28" s="7">
        <v>0</v>
      </c>
      <c r="V28" s="7">
        <v>0</v>
      </c>
    </row>
    <row r="29" spans="1:22" ht="12.75">
      <c r="A29" s="2" t="s">
        <v>19</v>
      </c>
      <c r="B29" s="26">
        <v>62091</v>
      </c>
      <c r="C29" s="27"/>
      <c r="D29" s="7">
        <v>743301</v>
      </c>
      <c r="E29" s="7">
        <v>1069169</v>
      </c>
      <c r="F29" s="7">
        <v>241239</v>
      </c>
      <c r="G29" s="7">
        <v>405126</v>
      </c>
      <c r="H29" s="7">
        <v>358244</v>
      </c>
      <c r="I29" s="7">
        <v>373324</v>
      </c>
      <c r="J29" s="7">
        <v>30958</v>
      </c>
      <c r="K29" s="7">
        <v>31899</v>
      </c>
      <c r="L29" s="43">
        <v>119781</v>
      </c>
      <c r="M29" s="27"/>
      <c r="N29" s="7">
        <v>49853</v>
      </c>
      <c r="O29" s="9">
        <v>171331</v>
      </c>
      <c r="P29" s="9">
        <v>188136</v>
      </c>
      <c r="Q29" s="7">
        <v>998968</v>
      </c>
      <c r="R29" s="7">
        <v>1253121</v>
      </c>
      <c r="S29" s="11">
        <v>80278</v>
      </c>
      <c r="T29" s="11">
        <v>123379</v>
      </c>
      <c r="U29" s="7">
        <v>250550</v>
      </c>
      <c r="V29" s="7">
        <v>270245</v>
      </c>
    </row>
    <row r="30" spans="1:22" ht="12.75">
      <c r="A30" s="2" t="s">
        <v>20</v>
      </c>
      <c r="B30" s="26">
        <v>60558</v>
      </c>
      <c r="C30" s="27"/>
      <c r="D30" s="7">
        <v>529626</v>
      </c>
      <c r="E30" s="7">
        <v>798858</v>
      </c>
      <c r="F30" s="7">
        <v>178989</v>
      </c>
      <c r="G30" s="7">
        <v>319506</v>
      </c>
      <c r="H30" s="7">
        <v>289688</v>
      </c>
      <c r="I30" s="7">
        <v>305105</v>
      </c>
      <c r="J30" s="7">
        <v>26725</v>
      </c>
      <c r="K30" s="7">
        <v>27364</v>
      </c>
      <c r="L30" s="43">
        <v>119913</v>
      </c>
      <c r="M30" s="27"/>
      <c r="N30" s="7">
        <v>44148</v>
      </c>
      <c r="O30" s="9">
        <v>146927</v>
      </c>
      <c r="P30" s="9">
        <v>163445</v>
      </c>
      <c r="Q30" s="7">
        <v>665905</v>
      </c>
      <c r="R30" s="7">
        <v>912050</v>
      </c>
      <c r="S30" s="11">
        <v>65692</v>
      </c>
      <c r="T30" s="11">
        <v>72531</v>
      </c>
      <c r="U30" s="7">
        <v>200653</v>
      </c>
      <c r="V30" s="7">
        <v>214325</v>
      </c>
    </row>
    <row r="31" spans="1:22" ht="12.75">
      <c r="A31" s="2" t="s">
        <v>21</v>
      </c>
      <c r="B31" s="26">
        <v>1533</v>
      </c>
      <c r="C31" s="27"/>
      <c r="D31" s="7">
        <v>213675</v>
      </c>
      <c r="E31" s="7">
        <v>270311</v>
      </c>
      <c r="F31" s="7">
        <v>62250</v>
      </c>
      <c r="G31" s="7">
        <v>85620</v>
      </c>
      <c r="H31" s="7">
        <v>68556</v>
      </c>
      <c r="I31" s="7">
        <v>68219</v>
      </c>
      <c r="J31" s="7">
        <v>4233</v>
      </c>
      <c r="K31" s="7">
        <v>4535</v>
      </c>
      <c r="L31" s="43">
        <v>-132</v>
      </c>
      <c r="M31" s="27"/>
      <c r="N31" s="7">
        <v>5705</v>
      </c>
      <c r="O31" s="9">
        <v>24404</v>
      </c>
      <c r="P31" s="9">
        <v>24691</v>
      </c>
      <c r="Q31" s="7">
        <v>333063</v>
      </c>
      <c r="R31" s="7">
        <v>341071</v>
      </c>
      <c r="S31" s="11">
        <v>14586</v>
      </c>
      <c r="T31" s="11">
        <v>50848</v>
      </c>
      <c r="U31" s="7">
        <v>49897</v>
      </c>
      <c r="V31" s="7">
        <v>55920</v>
      </c>
    </row>
    <row r="32" spans="1:22" ht="12.75">
      <c r="A32" s="2" t="s">
        <v>22</v>
      </c>
      <c r="B32" s="26">
        <v>67</v>
      </c>
      <c r="C32" s="27"/>
      <c r="D32" s="7">
        <v>34188</v>
      </c>
      <c r="E32" s="7">
        <v>46820</v>
      </c>
      <c r="F32" s="7">
        <v>9942</v>
      </c>
      <c r="G32" s="7">
        <v>13892</v>
      </c>
      <c r="H32" s="7">
        <v>12338</v>
      </c>
      <c r="I32" s="7">
        <v>12535</v>
      </c>
      <c r="J32" s="7">
        <v>646</v>
      </c>
      <c r="K32" s="7">
        <v>758</v>
      </c>
      <c r="L32" s="43">
        <v>182</v>
      </c>
      <c r="M32" s="27"/>
      <c r="N32" s="7">
        <v>814</v>
      </c>
      <c r="O32" s="9">
        <v>1090</v>
      </c>
      <c r="P32" s="9">
        <v>1200</v>
      </c>
      <c r="Q32" s="7">
        <v>47530</v>
      </c>
      <c r="R32" s="7">
        <v>57021</v>
      </c>
      <c r="S32" s="11">
        <v>935</v>
      </c>
      <c r="T32" s="11">
        <v>8717</v>
      </c>
      <c r="U32" s="7">
        <v>7401</v>
      </c>
      <c r="V32" s="7">
        <v>10151</v>
      </c>
    </row>
    <row r="33" spans="1:22" ht="12.75">
      <c r="A33" s="2" t="s">
        <v>23</v>
      </c>
      <c r="B33" s="26">
        <v>1466</v>
      </c>
      <c r="C33" s="27"/>
      <c r="D33" s="7">
        <v>179487</v>
      </c>
      <c r="E33" s="7">
        <v>223491</v>
      </c>
      <c r="F33" s="7">
        <v>52308</v>
      </c>
      <c r="G33" s="7">
        <v>67016</v>
      </c>
      <c r="H33" s="7">
        <v>56218</v>
      </c>
      <c r="I33" s="7">
        <v>55684</v>
      </c>
      <c r="J33" s="7">
        <v>3587</v>
      </c>
      <c r="K33" s="7">
        <v>3873</v>
      </c>
      <c r="L33" s="43">
        <v>-314</v>
      </c>
      <c r="M33" s="27"/>
      <c r="N33" s="19">
        <v>4891</v>
      </c>
      <c r="O33" s="9">
        <v>23314</v>
      </c>
      <c r="P33" s="9">
        <v>23491</v>
      </c>
      <c r="Q33" s="7">
        <v>285533</v>
      </c>
      <c r="R33" s="7">
        <v>284043</v>
      </c>
      <c r="S33" s="11">
        <v>13651</v>
      </c>
      <c r="T33" s="11">
        <v>22725</v>
      </c>
      <c r="U33" s="7">
        <v>42496</v>
      </c>
      <c r="V33" s="7">
        <v>48995</v>
      </c>
    </row>
    <row r="34" spans="1:22" ht="12.75">
      <c r="A34" s="3" t="s">
        <v>3</v>
      </c>
      <c r="B34" s="42"/>
      <c r="C34" s="27"/>
      <c r="D34" s="10">
        <v>3.15</v>
      </c>
      <c r="E34" s="10">
        <v>3.92</v>
      </c>
      <c r="F34" s="8">
        <v>3.33</v>
      </c>
      <c r="G34" s="8">
        <v>4.26</v>
      </c>
      <c r="H34" s="18">
        <v>22.37</v>
      </c>
      <c r="I34" s="18">
        <v>22.15</v>
      </c>
      <c r="J34" s="14" t="s">
        <v>41</v>
      </c>
      <c r="K34" s="14" t="s">
        <v>42</v>
      </c>
      <c r="L34" s="44"/>
      <c r="M34" s="27"/>
      <c r="N34" s="8">
        <v>7.89</v>
      </c>
      <c r="O34" s="13">
        <v>11.29</v>
      </c>
      <c r="P34" s="13">
        <v>11.38</v>
      </c>
      <c r="Q34" s="8">
        <f>+Q33/15441.4</f>
        <v>18.491393267449844</v>
      </c>
      <c r="R34" s="8">
        <f>+R33/15441.4</f>
        <v>18.39489942621783</v>
      </c>
      <c r="S34" s="15">
        <v>0.15</v>
      </c>
      <c r="T34" s="15">
        <v>0.25</v>
      </c>
      <c r="U34" s="8">
        <v>0.28</v>
      </c>
      <c r="V34" s="8">
        <v>0.32</v>
      </c>
    </row>
    <row r="36" ht="12.75">
      <c r="A36" s="16"/>
    </row>
  </sheetData>
  <mergeCells count="69">
    <mergeCell ref="L32:M32"/>
    <mergeCell ref="L33:M33"/>
    <mergeCell ref="L34:M34"/>
    <mergeCell ref="L28:M28"/>
    <mergeCell ref="L29:M29"/>
    <mergeCell ref="L30:M30"/>
    <mergeCell ref="L31:M31"/>
    <mergeCell ref="L24:M24"/>
    <mergeCell ref="L25:M25"/>
    <mergeCell ref="L26:M26"/>
    <mergeCell ref="L27:M27"/>
    <mergeCell ref="L20:M20"/>
    <mergeCell ref="L21:M21"/>
    <mergeCell ref="L22:M22"/>
    <mergeCell ref="L23:M23"/>
    <mergeCell ref="L16:M16"/>
    <mergeCell ref="L17:M17"/>
    <mergeCell ref="L18:M18"/>
    <mergeCell ref="L19:M19"/>
    <mergeCell ref="B34:C34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B30:C30"/>
    <mergeCell ref="B31:C31"/>
    <mergeCell ref="B32:C32"/>
    <mergeCell ref="B33:C33"/>
    <mergeCell ref="B26:C26"/>
    <mergeCell ref="B27:C27"/>
    <mergeCell ref="B28:C28"/>
    <mergeCell ref="B29:C29"/>
    <mergeCell ref="B22:C22"/>
    <mergeCell ref="B23:C23"/>
    <mergeCell ref="B24:C24"/>
    <mergeCell ref="B25:C25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L5:M6"/>
    <mergeCell ref="H5:I5"/>
    <mergeCell ref="B7:C7"/>
    <mergeCell ref="B8:C8"/>
    <mergeCell ref="D5:E5"/>
    <mergeCell ref="F5:G5"/>
    <mergeCell ref="F3:I3"/>
    <mergeCell ref="B9:C9"/>
    <mergeCell ref="A4:V4"/>
    <mergeCell ref="A5:A6"/>
    <mergeCell ref="Q5:R5"/>
    <mergeCell ref="S5:T5"/>
    <mergeCell ref="U5:V5"/>
    <mergeCell ref="J5:K5"/>
    <mergeCell ref="O5:P5"/>
    <mergeCell ref="B5:C6"/>
  </mergeCells>
  <printOptions/>
  <pageMargins left="0.75" right="0.5" top="1" bottom="1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="75" zoomScaleNormal="75" zoomScaleSheetLayoutView="75" workbookViewId="0" topLeftCell="A1">
      <selection activeCell="A1" sqref="A1:IV1"/>
    </sheetView>
  </sheetViews>
  <sheetFormatPr defaultColWidth="9.140625" defaultRowHeight="12.75"/>
  <cols>
    <col min="1" max="1" width="42.7109375" style="1" customWidth="1"/>
    <col min="2" max="11" width="11.140625" style="1" customWidth="1"/>
    <col min="12" max="12" width="11.140625" style="12" customWidth="1"/>
    <col min="13" max="19" width="11.140625" style="1" customWidth="1"/>
    <col min="20" max="20" width="13.421875" style="1" customWidth="1"/>
    <col min="21" max="22" width="11.140625" style="1" customWidth="1"/>
    <col min="23" max="16384" width="8.8515625" style="1" customWidth="1"/>
  </cols>
  <sheetData>
    <row r="1" spans="5:6" ht="24" customHeight="1">
      <c r="E1" s="4"/>
      <c r="F1" s="4"/>
    </row>
    <row r="2" spans="1:22" ht="15.75">
      <c r="A2" s="24" t="s">
        <v>45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5.75">
      <c r="A3" s="24" t="s">
        <v>46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t="12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66" customHeight="1">
      <c r="A5" s="29"/>
      <c r="B5" s="33" t="s">
        <v>31</v>
      </c>
      <c r="C5" s="34"/>
      <c r="D5" s="31" t="s">
        <v>28</v>
      </c>
      <c r="E5" s="40"/>
      <c r="F5" s="41" t="s">
        <v>29</v>
      </c>
      <c r="G5" s="32"/>
      <c r="H5" s="31" t="s">
        <v>30</v>
      </c>
      <c r="I5" s="32"/>
      <c r="J5" s="31" t="s">
        <v>32</v>
      </c>
      <c r="K5" s="32"/>
      <c r="L5" s="33" t="s">
        <v>33</v>
      </c>
      <c r="M5" s="37"/>
      <c r="N5" s="20" t="s">
        <v>34</v>
      </c>
      <c r="O5" s="31" t="s">
        <v>35</v>
      </c>
      <c r="P5" s="32"/>
      <c r="Q5" s="31" t="s">
        <v>36</v>
      </c>
      <c r="R5" s="32"/>
      <c r="S5" s="31" t="s">
        <v>37</v>
      </c>
      <c r="T5" s="32"/>
      <c r="U5" s="31" t="s">
        <v>38</v>
      </c>
      <c r="V5" s="32"/>
    </row>
    <row r="6" spans="1:22" ht="67.5" customHeight="1">
      <c r="A6" s="30"/>
      <c r="B6" s="35"/>
      <c r="C6" s="36"/>
      <c r="D6" s="17" t="s">
        <v>47</v>
      </c>
      <c r="E6" s="17" t="s">
        <v>48</v>
      </c>
      <c r="F6" s="17" t="s">
        <v>47</v>
      </c>
      <c r="G6" s="17" t="s">
        <v>48</v>
      </c>
      <c r="H6" s="17" t="s">
        <v>47</v>
      </c>
      <c r="I6" s="17" t="s">
        <v>48</v>
      </c>
      <c r="J6" s="17" t="s">
        <v>47</v>
      </c>
      <c r="K6" s="17" t="s">
        <v>48</v>
      </c>
      <c r="L6" s="38"/>
      <c r="M6" s="39"/>
      <c r="N6" s="17" t="s">
        <v>47</v>
      </c>
      <c r="O6" s="17" t="s">
        <v>47</v>
      </c>
      <c r="P6" s="17" t="s">
        <v>48</v>
      </c>
      <c r="Q6" s="17" t="s">
        <v>47</v>
      </c>
      <c r="R6" s="17" t="s">
        <v>48</v>
      </c>
      <c r="S6" s="17" t="s">
        <v>47</v>
      </c>
      <c r="T6" s="17" t="s">
        <v>48</v>
      </c>
      <c r="U6" s="17" t="s">
        <v>47</v>
      </c>
      <c r="V6" s="17" t="s">
        <v>48</v>
      </c>
    </row>
    <row r="7" spans="1:22" ht="12.75">
      <c r="A7" s="23" t="s">
        <v>49</v>
      </c>
      <c r="B7" s="46">
        <v>58394</v>
      </c>
      <c r="C7" s="27"/>
      <c r="D7" s="7">
        <v>501279</v>
      </c>
      <c r="E7" s="7">
        <v>616591</v>
      </c>
      <c r="F7" s="7">
        <v>149705</v>
      </c>
      <c r="G7" s="7">
        <v>274458</v>
      </c>
      <c r="H7" s="7">
        <v>283846</v>
      </c>
      <c r="I7" s="7">
        <v>296361</v>
      </c>
      <c r="J7" s="7">
        <v>17676</v>
      </c>
      <c r="K7" s="7">
        <v>17798</v>
      </c>
      <c r="L7" s="43">
        <v>104092</v>
      </c>
      <c r="M7" s="27"/>
      <c r="N7" s="7">
        <v>29994</v>
      </c>
      <c r="O7" s="7">
        <v>153185</v>
      </c>
      <c r="P7" s="7">
        <v>167021</v>
      </c>
      <c r="Q7" s="7">
        <v>666271</v>
      </c>
      <c r="R7" s="7">
        <v>777905</v>
      </c>
      <c r="S7" s="11">
        <v>59896</v>
      </c>
      <c r="T7" s="11">
        <v>64488</v>
      </c>
      <c r="U7" s="7">
        <v>109878</v>
      </c>
      <c r="V7" s="7">
        <v>133111</v>
      </c>
    </row>
    <row r="8" spans="1:22" ht="12.75">
      <c r="A8" s="23" t="s">
        <v>50</v>
      </c>
      <c r="B8" s="46">
        <v>34724</v>
      </c>
      <c r="C8" s="27"/>
      <c r="D8" s="7">
        <v>381179</v>
      </c>
      <c r="E8" s="7">
        <v>354993</v>
      </c>
      <c r="F8" s="7">
        <v>77271</v>
      </c>
      <c r="G8" s="7">
        <v>151134</v>
      </c>
      <c r="H8" s="7">
        <v>246657</v>
      </c>
      <c r="I8" s="7">
        <v>246657</v>
      </c>
      <c r="J8" s="7">
        <v>9756</v>
      </c>
      <c r="K8" s="7">
        <v>9756</v>
      </c>
      <c r="L8" s="43">
        <v>103315</v>
      </c>
      <c r="M8" s="27"/>
      <c r="N8" s="7">
        <v>22530</v>
      </c>
      <c r="O8" s="7">
        <v>7806</v>
      </c>
      <c r="P8" s="7">
        <v>2273</v>
      </c>
      <c r="Q8" s="7">
        <v>521338</v>
      </c>
      <c r="R8" s="7">
        <v>545626</v>
      </c>
      <c r="S8" s="11">
        <v>47797</v>
      </c>
      <c r="T8" s="11">
        <v>47705</v>
      </c>
      <c r="U8" s="7">
        <v>39928</v>
      </c>
      <c r="V8" s="7">
        <v>45397</v>
      </c>
    </row>
    <row r="9" spans="1:22" ht="12.75">
      <c r="A9" s="23" t="s">
        <v>51</v>
      </c>
      <c r="B9" s="46">
        <v>0</v>
      </c>
      <c r="C9" s="27"/>
      <c r="D9" s="7">
        <v>0</v>
      </c>
      <c r="E9" s="7">
        <v>128006</v>
      </c>
      <c r="F9" s="7">
        <v>0</v>
      </c>
      <c r="G9" s="7">
        <v>41672</v>
      </c>
      <c r="H9" s="7">
        <v>0</v>
      </c>
      <c r="I9" s="7">
        <v>22609</v>
      </c>
      <c r="J9" s="7">
        <v>0</v>
      </c>
      <c r="K9" s="7">
        <v>0</v>
      </c>
      <c r="L9" s="43">
        <v>0</v>
      </c>
      <c r="M9" s="27"/>
      <c r="N9" s="7">
        <v>0</v>
      </c>
      <c r="O9" s="7">
        <v>0</v>
      </c>
      <c r="P9" s="7">
        <v>19369</v>
      </c>
      <c r="Q9" s="7">
        <v>0</v>
      </c>
      <c r="R9" s="7">
        <v>111390</v>
      </c>
      <c r="S9" s="11">
        <v>0</v>
      </c>
      <c r="T9" s="11">
        <v>7597</v>
      </c>
      <c r="U9" s="7"/>
      <c r="V9" s="7">
        <v>25860</v>
      </c>
    </row>
    <row r="10" spans="1:22" ht="12.75">
      <c r="A10" s="23" t="s">
        <v>52</v>
      </c>
      <c r="B10" s="46">
        <v>44985</v>
      </c>
      <c r="C10" s="27"/>
      <c r="D10" s="7">
        <v>162999</v>
      </c>
      <c r="E10" s="7">
        <v>197124</v>
      </c>
      <c r="F10" s="7">
        <v>71534</v>
      </c>
      <c r="G10" s="7">
        <v>106172</v>
      </c>
      <c r="H10" s="7">
        <v>130031</v>
      </c>
      <c r="I10" s="7">
        <v>135684</v>
      </c>
      <c r="J10" s="7">
        <v>7434</v>
      </c>
      <c r="K10" s="7">
        <v>0</v>
      </c>
      <c r="L10" s="43">
        <v>72874</v>
      </c>
      <c r="M10" s="27"/>
      <c r="N10" s="7">
        <v>13891</v>
      </c>
      <c r="O10" s="7">
        <v>86574</v>
      </c>
      <c r="P10" s="7">
        <v>93877</v>
      </c>
      <c r="Q10" s="7">
        <v>291357</v>
      </c>
      <c r="R10" s="7">
        <v>348062</v>
      </c>
      <c r="S10" s="11">
        <v>29547</v>
      </c>
      <c r="T10" s="11">
        <v>29157</v>
      </c>
      <c r="U10" s="7">
        <v>53505</v>
      </c>
      <c r="V10" s="7">
        <v>55099</v>
      </c>
    </row>
    <row r="11" spans="1:22" ht="12.75">
      <c r="A11" s="23" t="s">
        <v>53</v>
      </c>
      <c r="B11" s="46">
        <v>22775</v>
      </c>
      <c r="C11" s="27"/>
      <c r="D11" s="7">
        <v>82227</v>
      </c>
      <c r="E11" s="7">
        <v>82006</v>
      </c>
      <c r="F11" s="7">
        <v>63246</v>
      </c>
      <c r="G11" s="7">
        <v>93102</v>
      </c>
      <c r="H11" s="7">
        <v>34430</v>
      </c>
      <c r="I11" s="7">
        <v>34430</v>
      </c>
      <c r="J11" s="7">
        <v>4892</v>
      </c>
      <c r="K11" s="7">
        <v>7475</v>
      </c>
      <c r="L11" s="43">
        <v>16908</v>
      </c>
      <c r="M11" s="27"/>
      <c r="N11" s="7">
        <v>4134</v>
      </c>
      <c r="O11" s="7">
        <v>15999</v>
      </c>
      <c r="P11" s="7">
        <v>15999</v>
      </c>
      <c r="Q11" s="7">
        <v>105499</v>
      </c>
      <c r="R11" s="7">
        <v>113854</v>
      </c>
      <c r="S11" s="11">
        <v>22661</v>
      </c>
      <c r="T11" s="11">
        <v>22612</v>
      </c>
      <c r="U11" s="7">
        <v>40842</v>
      </c>
      <c r="V11" s="7">
        <v>40842</v>
      </c>
    </row>
    <row r="12" spans="1:22" ht="12.75">
      <c r="A12" s="23" t="s">
        <v>54</v>
      </c>
      <c r="B12" s="46">
        <v>13409</v>
      </c>
      <c r="C12" s="27"/>
      <c r="D12" s="7">
        <v>338280</v>
      </c>
      <c r="E12" s="7">
        <v>419467</v>
      </c>
      <c r="F12" s="7">
        <v>78171</v>
      </c>
      <c r="G12" s="7">
        <v>168286</v>
      </c>
      <c r="H12" s="7">
        <v>153815</v>
      </c>
      <c r="I12" s="7">
        <v>160677</v>
      </c>
      <c r="J12" s="7">
        <v>10242</v>
      </c>
      <c r="K12" s="7">
        <v>10323</v>
      </c>
      <c r="L12" s="43">
        <f>SUM(L7-L10)</f>
        <v>31218</v>
      </c>
      <c r="M12" s="27"/>
      <c r="N12" s="7">
        <v>16103</v>
      </c>
      <c r="O12" s="7">
        <v>66611</v>
      </c>
      <c r="P12" s="7">
        <v>73144</v>
      </c>
      <c r="Q12" s="7">
        <v>374914</v>
      </c>
      <c r="R12" s="7">
        <v>429843</v>
      </c>
      <c r="S12" s="11">
        <v>30349</v>
      </c>
      <c r="T12" s="11">
        <v>35331</v>
      </c>
      <c r="U12" s="7">
        <v>56373</v>
      </c>
      <c r="V12" s="7">
        <v>78012</v>
      </c>
    </row>
    <row r="13" spans="1:22" ht="12.75">
      <c r="A13" s="23" t="s">
        <v>55</v>
      </c>
      <c r="B13" s="46">
        <v>0</v>
      </c>
      <c r="C13" s="27"/>
      <c r="D13" s="7">
        <v>949</v>
      </c>
      <c r="E13" s="7">
        <v>86</v>
      </c>
      <c r="F13" s="7">
        <v>2133</v>
      </c>
      <c r="G13" s="7">
        <v>47</v>
      </c>
      <c r="H13" s="7">
        <v>2001</v>
      </c>
      <c r="I13" s="7">
        <v>1</v>
      </c>
      <c r="J13" s="7">
        <v>70</v>
      </c>
      <c r="K13" s="7">
        <v>70</v>
      </c>
      <c r="L13" s="43"/>
      <c r="M13" s="27"/>
      <c r="N13" s="7">
        <v>10</v>
      </c>
      <c r="O13" s="7">
        <v>16</v>
      </c>
      <c r="P13" s="7">
        <v>16</v>
      </c>
      <c r="Q13" s="7">
        <v>50001</v>
      </c>
      <c r="R13" s="7">
        <v>3606</v>
      </c>
      <c r="S13" s="11">
        <v>3966</v>
      </c>
      <c r="T13" s="11">
        <v>293</v>
      </c>
      <c r="U13" s="7">
        <v>198</v>
      </c>
      <c r="V13" s="7">
        <v>198</v>
      </c>
    </row>
    <row r="14" spans="1:22" ht="12.75">
      <c r="A14" s="23" t="s">
        <v>56</v>
      </c>
      <c r="B14" s="46">
        <v>3006</v>
      </c>
      <c r="C14" s="27"/>
      <c r="D14" s="7">
        <v>182986</v>
      </c>
      <c r="E14" s="7">
        <v>190292</v>
      </c>
      <c r="F14" s="7">
        <v>68795</v>
      </c>
      <c r="G14" s="7">
        <v>98761</v>
      </c>
      <c r="H14" s="7">
        <v>55288</v>
      </c>
      <c r="I14" s="7">
        <v>59814</v>
      </c>
      <c r="J14" s="7">
        <v>8667</v>
      </c>
      <c r="K14" s="7">
        <v>8663</v>
      </c>
      <c r="L14" s="43">
        <v>15472</v>
      </c>
      <c r="M14" s="27"/>
      <c r="N14" s="7">
        <v>11500</v>
      </c>
      <c r="O14" s="7">
        <v>14132</v>
      </c>
      <c r="P14" s="7">
        <v>17548</v>
      </c>
      <c r="Q14" s="7">
        <v>182629</v>
      </c>
      <c r="R14" s="7">
        <v>338670</v>
      </c>
      <c r="S14" s="11">
        <v>12293</v>
      </c>
      <c r="T14" s="11">
        <v>11910</v>
      </c>
      <c r="U14" s="7">
        <v>104002</v>
      </c>
      <c r="V14" s="7">
        <v>101944</v>
      </c>
    </row>
    <row r="15" spans="1:22" ht="12.75">
      <c r="A15" s="23" t="s">
        <v>57</v>
      </c>
      <c r="B15" s="46">
        <v>332</v>
      </c>
      <c r="C15" s="27"/>
      <c r="D15" s="7">
        <v>46528</v>
      </c>
      <c r="E15" s="7">
        <v>50591</v>
      </c>
      <c r="F15" s="7">
        <v>7805</v>
      </c>
      <c r="G15" s="7">
        <v>21343</v>
      </c>
      <c r="H15" s="7">
        <v>12785</v>
      </c>
      <c r="I15" s="7">
        <v>12820</v>
      </c>
      <c r="J15" s="7">
        <v>329</v>
      </c>
      <c r="K15" s="7">
        <v>333</v>
      </c>
      <c r="L15" s="43">
        <v>3919</v>
      </c>
      <c r="M15" s="27"/>
      <c r="N15" s="7">
        <v>2666</v>
      </c>
      <c r="O15" s="7">
        <v>4395</v>
      </c>
      <c r="P15" s="7">
        <v>4441</v>
      </c>
      <c r="Q15" s="7">
        <v>52727</v>
      </c>
      <c r="R15" s="7">
        <v>71687</v>
      </c>
      <c r="S15" s="11">
        <v>3768</v>
      </c>
      <c r="T15" s="11">
        <v>3873</v>
      </c>
      <c r="U15" s="7">
        <v>21233</v>
      </c>
      <c r="V15" s="7">
        <v>21685</v>
      </c>
    </row>
    <row r="16" spans="1:22" ht="12.75">
      <c r="A16" s="23" t="s">
        <v>58</v>
      </c>
      <c r="B16" s="46">
        <v>652</v>
      </c>
      <c r="C16" s="27"/>
      <c r="D16" s="7">
        <v>32339</v>
      </c>
      <c r="E16" s="7">
        <v>34397</v>
      </c>
      <c r="F16" s="7">
        <v>11329</v>
      </c>
      <c r="G16" s="7">
        <v>22068</v>
      </c>
      <c r="H16" s="7">
        <v>8394</v>
      </c>
      <c r="I16" s="7">
        <v>8437</v>
      </c>
      <c r="J16" s="7">
        <v>3186</v>
      </c>
      <c r="K16" s="7">
        <v>3251</v>
      </c>
      <c r="L16" s="43">
        <v>0</v>
      </c>
      <c r="M16" s="27"/>
      <c r="N16" s="7">
        <v>5679</v>
      </c>
      <c r="O16" s="7">
        <v>-3689</v>
      </c>
      <c r="P16" s="7">
        <v>-3645</v>
      </c>
      <c r="Q16" s="7">
        <v>84462</v>
      </c>
      <c r="R16" s="7">
        <v>94507</v>
      </c>
      <c r="S16" s="11">
        <v>1775</v>
      </c>
      <c r="T16" s="11">
        <v>1802</v>
      </c>
      <c r="U16" s="7">
        <v>33085</v>
      </c>
      <c r="V16" s="7">
        <v>26017</v>
      </c>
    </row>
    <row r="17" spans="1:22" ht="12.75">
      <c r="A17" s="23" t="s">
        <v>59</v>
      </c>
      <c r="B17" s="46">
        <v>16735</v>
      </c>
      <c r="C17" s="27"/>
      <c r="D17" s="7">
        <v>518764</v>
      </c>
      <c r="E17" s="7">
        <v>615486</v>
      </c>
      <c r="F17" s="7">
        <v>161095</v>
      </c>
      <c r="G17" s="7">
        <v>276053</v>
      </c>
      <c r="H17" s="7">
        <v>210764</v>
      </c>
      <c r="I17" s="7">
        <v>220151</v>
      </c>
      <c r="J17" s="7">
        <v>22105</v>
      </c>
      <c r="K17" s="7">
        <v>22175</v>
      </c>
      <c r="L17" s="43">
        <v>42763</v>
      </c>
      <c r="M17" s="27"/>
      <c r="N17" s="7">
        <v>32774</v>
      </c>
      <c r="O17" s="7">
        <v>79308</v>
      </c>
      <c r="P17" s="7">
        <v>89255</v>
      </c>
      <c r="Q17" s="7">
        <v>610032</v>
      </c>
      <c r="R17" s="7">
        <v>776156</v>
      </c>
      <c r="S17" s="11">
        <v>46344</v>
      </c>
      <c r="T17" s="11">
        <v>47180</v>
      </c>
      <c r="U17" s="7">
        <v>173020</v>
      </c>
      <c r="V17" s="7">
        <v>190162</v>
      </c>
    </row>
    <row r="18" spans="1:22" ht="12.75">
      <c r="A18" s="23" t="s">
        <v>60</v>
      </c>
      <c r="B18" s="46">
        <v>0</v>
      </c>
      <c r="C18" s="27"/>
      <c r="D18" s="7">
        <v>15010</v>
      </c>
      <c r="E18" s="7">
        <v>205968</v>
      </c>
      <c r="F18" s="7">
        <v>765</v>
      </c>
      <c r="G18" s="7">
        <v>1455</v>
      </c>
      <c r="H18" s="7">
        <v>4664</v>
      </c>
      <c r="I18" s="7">
        <v>4669</v>
      </c>
      <c r="J18" s="7">
        <v>1085</v>
      </c>
      <c r="K18" s="7">
        <v>1911</v>
      </c>
      <c r="L18" s="43">
        <v>225</v>
      </c>
      <c r="M18" s="27"/>
      <c r="N18" s="7">
        <v>522</v>
      </c>
      <c r="O18" s="7">
        <v>1054</v>
      </c>
      <c r="P18" s="7">
        <v>563</v>
      </c>
      <c r="Q18" s="7">
        <v>44852</v>
      </c>
      <c r="R18" s="7">
        <v>57216</v>
      </c>
      <c r="S18" s="11">
        <v>619</v>
      </c>
      <c r="T18" s="11">
        <v>43169</v>
      </c>
      <c r="U18" s="7">
        <v>2792</v>
      </c>
      <c r="V18" s="7">
        <v>3299</v>
      </c>
    </row>
    <row r="19" spans="1:22" ht="12.75">
      <c r="A19" s="23" t="s">
        <v>61</v>
      </c>
      <c r="B19" s="46">
        <v>9737</v>
      </c>
      <c r="C19" s="27"/>
      <c r="D19" s="7">
        <v>222202</v>
      </c>
      <c r="E19" s="7">
        <v>252317</v>
      </c>
      <c r="F19" s="7">
        <v>74714</v>
      </c>
      <c r="G19" s="7">
        <v>141329</v>
      </c>
      <c r="H19" s="7">
        <v>103988</v>
      </c>
      <c r="I19" s="7">
        <v>107564</v>
      </c>
      <c r="J19" s="7">
        <v>14253</v>
      </c>
      <c r="K19" s="7">
        <v>14726</v>
      </c>
      <c r="L19" s="43">
        <v>23176</v>
      </c>
      <c r="M19" s="27"/>
      <c r="N19" s="7">
        <v>20096</v>
      </c>
      <c r="O19" s="7">
        <v>42225</v>
      </c>
      <c r="P19" s="7">
        <v>45623</v>
      </c>
      <c r="Q19" s="7">
        <v>207760</v>
      </c>
      <c r="R19" s="7">
        <v>246837</v>
      </c>
      <c r="S19" s="11">
        <v>22897</v>
      </c>
      <c r="T19" s="11">
        <v>27059</v>
      </c>
      <c r="U19" s="7">
        <v>44167</v>
      </c>
      <c r="V19" s="7">
        <v>53016</v>
      </c>
    </row>
    <row r="20" spans="1:22" ht="12.75">
      <c r="A20" s="23" t="s">
        <v>62</v>
      </c>
      <c r="B20" s="46">
        <v>950</v>
      </c>
      <c r="C20" s="27"/>
      <c r="D20" s="7">
        <v>68976</v>
      </c>
      <c r="E20" s="7">
        <v>262863</v>
      </c>
      <c r="F20" s="7">
        <v>16727</v>
      </c>
      <c r="G20" s="7">
        <v>23562</v>
      </c>
      <c r="H20" s="7">
        <v>24249</v>
      </c>
      <c r="I20" s="7">
        <v>25486</v>
      </c>
      <c r="J20" s="7">
        <v>2557</v>
      </c>
      <c r="K20" s="7">
        <v>2689</v>
      </c>
      <c r="L20" s="43">
        <v>2438</v>
      </c>
      <c r="M20" s="27"/>
      <c r="N20" s="7">
        <v>3525</v>
      </c>
      <c r="O20" s="7">
        <v>10753</v>
      </c>
      <c r="P20" s="7">
        <v>12186</v>
      </c>
      <c r="Q20" s="7">
        <v>73117</v>
      </c>
      <c r="R20" s="7">
        <v>193494</v>
      </c>
      <c r="S20" s="11">
        <v>5773</v>
      </c>
      <c r="T20" s="11">
        <v>6527</v>
      </c>
      <c r="U20" s="7">
        <v>32703</v>
      </c>
      <c r="V20" s="7">
        <v>37420</v>
      </c>
    </row>
    <row r="21" spans="1:22" ht="12.75">
      <c r="A21" s="23" t="s">
        <v>63</v>
      </c>
      <c r="B21" s="46">
        <v>0</v>
      </c>
      <c r="C21" s="27"/>
      <c r="D21" s="7">
        <v>37944</v>
      </c>
      <c r="E21" s="7">
        <v>37964</v>
      </c>
      <c r="F21" s="7">
        <v>11476</v>
      </c>
      <c r="G21" s="7">
        <v>13963</v>
      </c>
      <c r="H21" s="7">
        <v>12867</v>
      </c>
      <c r="I21" s="7">
        <v>12880</v>
      </c>
      <c r="J21" s="7">
        <v>802</v>
      </c>
      <c r="K21" s="7">
        <v>802</v>
      </c>
      <c r="L21" s="43">
        <v>0</v>
      </c>
      <c r="M21" s="27"/>
      <c r="N21" s="7">
        <v>1352</v>
      </c>
      <c r="O21" s="7">
        <v>3905</v>
      </c>
      <c r="P21" s="7">
        <v>3905</v>
      </c>
      <c r="Q21" s="7">
        <v>36093</v>
      </c>
      <c r="R21" s="7">
        <v>36485</v>
      </c>
      <c r="S21" s="11">
        <v>3955</v>
      </c>
      <c r="T21" s="11">
        <v>3955</v>
      </c>
      <c r="U21" s="7">
        <v>8816</v>
      </c>
      <c r="V21" s="7">
        <v>8816</v>
      </c>
    </row>
    <row r="22" spans="1:22" ht="12.75">
      <c r="A22" s="23" t="s">
        <v>64</v>
      </c>
      <c r="B22" s="46">
        <v>1016</v>
      </c>
      <c r="C22" s="27"/>
      <c r="D22" s="7">
        <v>16169</v>
      </c>
      <c r="E22" s="7">
        <v>18680</v>
      </c>
      <c r="F22" s="7">
        <v>7875</v>
      </c>
      <c r="G22" s="7">
        <v>18002</v>
      </c>
      <c r="H22" s="7">
        <v>10028</v>
      </c>
      <c r="I22" s="7">
        <v>13560</v>
      </c>
      <c r="J22" s="7">
        <v>1025</v>
      </c>
      <c r="K22" s="7">
        <v>1238</v>
      </c>
      <c r="L22" s="43">
        <v>1598</v>
      </c>
      <c r="M22" s="27"/>
      <c r="N22" s="7">
        <v>2007</v>
      </c>
      <c r="O22" s="7">
        <v>2332</v>
      </c>
      <c r="P22" s="7">
        <v>6071</v>
      </c>
      <c r="Q22" s="7">
        <v>24533</v>
      </c>
      <c r="R22" s="7">
        <v>35067</v>
      </c>
      <c r="S22" s="11">
        <v>3284</v>
      </c>
      <c r="T22" s="11">
        <v>4295</v>
      </c>
      <c r="U22" s="7">
        <v>3666</v>
      </c>
      <c r="V22" s="7">
        <v>3972</v>
      </c>
    </row>
    <row r="23" spans="1:22" ht="12.75">
      <c r="A23" s="23" t="s">
        <v>65</v>
      </c>
      <c r="B23" s="46">
        <v>3538</v>
      </c>
      <c r="C23" s="27"/>
      <c r="D23" s="7">
        <v>12752</v>
      </c>
      <c r="E23" s="7">
        <v>17283</v>
      </c>
      <c r="F23" s="7">
        <v>164</v>
      </c>
      <c r="G23" s="7">
        <v>8834</v>
      </c>
      <c r="H23" s="7">
        <v>8607</v>
      </c>
      <c r="I23" s="7">
        <v>9991</v>
      </c>
      <c r="J23" s="7">
        <v>1127</v>
      </c>
      <c r="K23" s="7">
        <v>903</v>
      </c>
      <c r="L23" s="43">
        <v>15908</v>
      </c>
      <c r="M23" s="27"/>
      <c r="N23" s="7">
        <v>1963</v>
      </c>
      <c r="O23" s="7">
        <v>648</v>
      </c>
      <c r="P23" s="7">
        <v>1247</v>
      </c>
      <c r="Q23" s="7">
        <v>16411</v>
      </c>
      <c r="R23" s="7">
        <v>16903</v>
      </c>
      <c r="S23" s="11">
        <v>423</v>
      </c>
      <c r="T23" s="11">
        <v>1620</v>
      </c>
      <c r="U23" s="7">
        <v>45379</v>
      </c>
      <c r="V23" s="7">
        <v>43133</v>
      </c>
    </row>
    <row r="24" spans="1:22" ht="12.75">
      <c r="A24" s="23" t="s">
        <v>66</v>
      </c>
      <c r="B24" s="46">
        <v>0</v>
      </c>
      <c r="C24" s="27"/>
      <c r="D24" s="7">
        <v>10738</v>
      </c>
      <c r="E24" s="7">
        <v>21835</v>
      </c>
      <c r="F24" s="7">
        <v>8472</v>
      </c>
      <c r="G24" s="7">
        <v>8234</v>
      </c>
      <c r="H24" s="7">
        <v>4051</v>
      </c>
      <c r="I24" s="7">
        <v>4042</v>
      </c>
      <c r="J24" s="7">
        <v>201</v>
      </c>
      <c r="K24" s="7">
        <v>201</v>
      </c>
      <c r="L24" s="43">
        <v>190</v>
      </c>
      <c r="M24" s="27"/>
      <c r="N24" s="7">
        <v>2148</v>
      </c>
      <c r="O24" s="7">
        <v>6633</v>
      </c>
      <c r="P24" s="7">
        <v>6633</v>
      </c>
      <c r="Q24" s="7">
        <v>-29247</v>
      </c>
      <c r="R24" s="7">
        <v>-18783</v>
      </c>
      <c r="S24" s="11">
        <v>1729</v>
      </c>
      <c r="T24" s="11">
        <v>1717</v>
      </c>
      <c r="U24" s="7">
        <v>595</v>
      </c>
      <c r="V24" s="7">
        <v>5676</v>
      </c>
    </row>
    <row r="25" spans="1:22" ht="12.75">
      <c r="A25" s="23" t="s">
        <v>67</v>
      </c>
      <c r="B25" s="46">
        <v>1494</v>
      </c>
      <c r="C25" s="27"/>
      <c r="D25" s="7">
        <v>213675</v>
      </c>
      <c r="E25" s="7">
        <v>270311</v>
      </c>
      <c r="F25" s="7">
        <v>62380</v>
      </c>
      <c r="G25" s="7">
        <v>85781</v>
      </c>
      <c r="H25" s="7">
        <v>68556</v>
      </c>
      <c r="I25" s="7">
        <v>68219</v>
      </c>
      <c r="J25" s="7">
        <v>4228</v>
      </c>
      <c r="K25" s="7">
        <v>4530</v>
      </c>
      <c r="L25" s="43">
        <v>-132</v>
      </c>
      <c r="M25" s="27"/>
      <c r="N25" s="7">
        <v>5705</v>
      </c>
      <c r="O25" s="7">
        <v>24404</v>
      </c>
      <c r="P25" s="7">
        <v>24691</v>
      </c>
      <c r="Q25" s="7">
        <v>333063</v>
      </c>
      <c r="R25" s="7">
        <v>341071</v>
      </c>
      <c r="S25" s="11">
        <v>14586</v>
      </c>
      <c r="T25" s="11">
        <v>50848</v>
      </c>
      <c r="U25" s="7">
        <v>49897</v>
      </c>
      <c r="V25" s="7">
        <v>55920</v>
      </c>
    </row>
    <row r="26" spans="1:22" ht="12.75">
      <c r="A26" s="23" t="s">
        <v>68</v>
      </c>
      <c r="B26" s="46">
        <v>39</v>
      </c>
      <c r="C26" s="27"/>
      <c r="D26" s="7">
        <v>0</v>
      </c>
      <c r="E26" s="7">
        <v>0</v>
      </c>
      <c r="F26" s="7">
        <v>40</v>
      </c>
      <c r="G26" s="7">
        <v>103</v>
      </c>
      <c r="H26" s="7">
        <v>0</v>
      </c>
      <c r="I26" s="7">
        <v>0</v>
      </c>
      <c r="J26" s="7">
        <v>5</v>
      </c>
      <c r="K26" s="7">
        <v>5</v>
      </c>
      <c r="L26" s="43">
        <v>0</v>
      </c>
      <c r="M26" s="27"/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11">
        <v>0</v>
      </c>
      <c r="T26" s="11">
        <v>0</v>
      </c>
      <c r="U26" s="7">
        <v>0</v>
      </c>
      <c r="V26" s="7">
        <v>0</v>
      </c>
    </row>
    <row r="27" spans="1:22" ht="12.75">
      <c r="A27" s="23" t="s">
        <v>69</v>
      </c>
      <c r="B27" s="46">
        <v>0</v>
      </c>
      <c r="C27" s="27"/>
      <c r="D27" s="7">
        <v>0</v>
      </c>
      <c r="E27" s="7">
        <v>0</v>
      </c>
      <c r="F27" s="7">
        <v>170</v>
      </c>
      <c r="G27" s="7">
        <v>264</v>
      </c>
      <c r="H27" s="7">
        <v>0</v>
      </c>
      <c r="I27" s="7">
        <v>0</v>
      </c>
      <c r="J27" s="7">
        <v>0</v>
      </c>
      <c r="K27" s="7">
        <v>0</v>
      </c>
      <c r="L27" s="43">
        <v>0</v>
      </c>
      <c r="M27" s="27"/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11">
        <v>0</v>
      </c>
      <c r="T27" s="11">
        <v>0</v>
      </c>
      <c r="U27" s="7">
        <v>0</v>
      </c>
      <c r="V27" s="7">
        <v>0</v>
      </c>
    </row>
    <row r="28" spans="1:22" ht="12.75">
      <c r="A28" s="23" t="s">
        <v>70</v>
      </c>
      <c r="B28" s="46">
        <v>39</v>
      </c>
      <c r="C28" s="27"/>
      <c r="D28" s="7">
        <v>0</v>
      </c>
      <c r="E28" s="7">
        <v>0</v>
      </c>
      <c r="F28" s="7">
        <v>-130</v>
      </c>
      <c r="G28" s="7">
        <v>-161</v>
      </c>
      <c r="H28" s="7">
        <v>0</v>
      </c>
      <c r="I28" s="7">
        <v>0</v>
      </c>
      <c r="J28" s="7">
        <v>5</v>
      </c>
      <c r="K28" s="7">
        <v>5</v>
      </c>
      <c r="L28" s="43">
        <v>0</v>
      </c>
      <c r="M28" s="27"/>
      <c r="N28" s="7">
        <v>0</v>
      </c>
      <c r="O28" s="9">
        <v>0</v>
      </c>
      <c r="P28" s="9">
        <v>0</v>
      </c>
      <c r="Q28" s="7">
        <v>0</v>
      </c>
      <c r="R28" s="7">
        <v>0</v>
      </c>
      <c r="S28" s="11">
        <v>0</v>
      </c>
      <c r="T28" s="11">
        <v>0</v>
      </c>
      <c r="U28" s="7">
        <v>0</v>
      </c>
      <c r="V28" s="7">
        <v>0</v>
      </c>
    </row>
    <row r="29" spans="1:22" ht="12.75">
      <c r="A29" s="23" t="s">
        <v>71</v>
      </c>
      <c r="B29" s="46">
        <v>62091</v>
      </c>
      <c r="C29" s="27"/>
      <c r="D29" s="7">
        <v>743301</v>
      </c>
      <c r="E29" s="7">
        <v>1069169</v>
      </c>
      <c r="F29" s="7">
        <v>241239</v>
      </c>
      <c r="G29" s="7">
        <v>405126</v>
      </c>
      <c r="H29" s="7">
        <v>358244</v>
      </c>
      <c r="I29" s="7">
        <v>373324</v>
      </c>
      <c r="J29" s="7">
        <v>30958</v>
      </c>
      <c r="K29" s="7">
        <v>31899</v>
      </c>
      <c r="L29" s="43">
        <v>119781</v>
      </c>
      <c r="M29" s="27"/>
      <c r="N29" s="7">
        <v>49853</v>
      </c>
      <c r="O29" s="9">
        <v>171331</v>
      </c>
      <c r="P29" s="9">
        <v>188136</v>
      </c>
      <c r="Q29" s="7">
        <v>998968</v>
      </c>
      <c r="R29" s="7">
        <v>1253121</v>
      </c>
      <c r="S29" s="11">
        <v>80278</v>
      </c>
      <c r="T29" s="11">
        <v>123379</v>
      </c>
      <c r="U29" s="7">
        <v>250550</v>
      </c>
      <c r="V29" s="7">
        <v>270245</v>
      </c>
    </row>
    <row r="30" spans="1:22" ht="12.75">
      <c r="A30" s="23" t="s">
        <v>72</v>
      </c>
      <c r="B30" s="46">
        <v>60558</v>
      </c>
      <c r="C30" s="27"/>
      <c r="D30" s="7">
        <v>529626</v>
      </c>
      <c r="E30" s="7">
        <v>798858</v>
      </c>
      <c r="F30" s="7">
        <v>178989</v>
      </c>
      <c r="G30" s="7">
        <v>319506</v>
      </c>
      <c r="H30" s="7">
        <v>289688</v>
      </c>
      <c r="I30" s="7">
        <v>305105</v>
      </c>
      <c r="J30" s="7">
        <v>26725</v>
      </c>
      <c r="K30" s="7">
        <v>27364</v>
      </c>
      <c r="L30" s="43">
        <v>119913</v>
      </c>
      <c r="M30" s="27"/>
      <c r="N30" s="7">
        <v>44148</v>
      </c>
      <c r="O30" s="9">
        <v>146927</v>
      </c>
      <c r="P30" s="9">
        <v>163445</v>
      </c>
      <c r="Q30" s="7">
        <v>665905</v>
      </c>
      <c r="R30" s="7">
        <v>912050</v>
      </c>
      <c r="S30" s="11">
        <v>65692</v>
      </c>
      <c r="T30" s="11">
        <v>72531</v>
      </c>
      <c r="U30" s="7">
        <v>200653</v>
      </c>
      <c r="V30" s="7">
        <v>214325</v>
      </c>
    </row>
    <row r="31" spans="1:22" ht="12.75">
      <c r="A31" s="23" t="s">
        <v>73</v>
      </c>
      <c r="B31" s="46">
        <v>1533</v>
      </c>
      <c r="C31" s="27"/>
      <c r="D31" s="7">
        <v>213675</v>
      </c>
      <c r="E31" s="7">
        <v>270311</v>
      </c>
      <c r="F31" s="7">
        <v>62250</v>
      </c>
      <c r="G31" s="7">
        <v>85620</v>
      </c>
      <c r="H31" s="7">
        <v>68556</v>
      </c>
      <c r="I31" s="7">
        <v>68219</v>
      </c>
      <c r="J31" s="7">
        <v>4233</v>
      </c>
      <c r="K31" s="7">
        <v>4535</v>
      </c>
      <c r="L31" s="43">
        <v>-132</v>
      </c>
      <c r="M31" s="27"/>
      <c r="N31" s="7">
        <v>5705</v>
      </c>
      <c r="O31" s="9">
        <v>24404</v>
      </c>
      <c r="P31" s="9">
        <v>24691</v>
      </c>
      <c r="Q31" s="7">
        <v>333063</v>
      </c>
      <c r="R31" s="7">
        <v>341071</v>
      </c>
      <c r="S31" s="11">
        <v>14586</v>
      </c>
      <c r="T31" s="11">
        <v>50848</v>
      </c>
      <c r="U31" s="7">
        <v>49897</v>
      </c>
      <c r="V31" s="7">
        <v>55920</v>
      </c>
    </row>
    <row r="32" spans="1:22" ht="12.75">
      <c r="A32" s="23" t="s">
        <v>74</v>
      </c>
      <c r="B32" s="46">
        <v>67</v>
      </c>
      <c r="C32" s="27"/>
      <c r="D32" s="7">
        <v>34188</v>
      </c>
      <c r="E32" s="7">
        <v>46820</v>
      </c>
      <c r="F32" s="7">
        <v>9942</v>
      </c>
      <c r="G32" s="7">
        <v>13892</v>
      </c>
      <c r="H32" s="7">
        <v>12338</v>
      </c>
      <c r="I32" s="7">
        <v>12535</v>
      </c>
      <c r="J32" s="7">
        <v>646</v>
      </c>
      <c r="K32" s="7">
        <v>758</v>
      </c>
      <c r="L32" s="43">
        <v>182</v>
      </c>
      <c r="M32" s="27"/>
      <c r="N32" s="7">
        <v>814</v>
      </c>
      <c r="O32" s="9">
        <v>1090</v>
      </c>
      <c r="P32" s="9">
        <v>1200</v>
      </c>
      <c r="Q32" s="7">
        <v>47530</v>
      </c>
      <c r="R32" s="7">
        <v>57021</v>
      </c>
      <c r="S32" s="11">
        <v>935</v>
      </c>
      <c r="T32" s="11">
        <v>8717</v>
      </c>
      <c r="U32" s="7">
        <v>7401</v>
      </c>
      <c r="V32" s="7">
        <v>10151</v>
      </c>
    </row>
    <row r="33" spans="1:22" ht="12.75">
      <c r="A33" s="23" t="s">
        <v>75</v>
      </c>
      <c r="B33" s="46">
        <v>1466</v>
      </c>
      <c r="C33" s="27"/>
      <c r="D33" s="7">
        <v>179487</v>
      </c>
      <c r="E33" s="7">
        <v>223491</v>
      </c>
      <c r="F33" s="7">
        <v>52308</v>
      </c>
      <c r="G33" s="7">
        <v>67016</v>
      </c>
      <c r="H33" s="7">
        <v>56218</v>
      </c>
      <c r="I33" s="7">
        <v>55684</v>
      </c>
      <c r="J33" s="7">
        <v>3587</v>
      </c>
      <c r="K33" s="7">
        <v>3873</v>
      </c>
      <c r="L33" s="43">
        <v>-314</v>
      </c>
      <c r="M33" s="27"/>
      <c r="N33" s="19">
        <v>4891</v>
      </c>
      <c r="O33" s="9">
        <v>23314</v>
      </c>
      <c r="P33" s="9">
        <v>23491</v>
      </c>
      <c r="Q33" s="7">
        <v>285533</v>
      </c>
      <c r="R33" s="7">
        <v>284043</v>
      </c>
      <c r="S33" s="11">
        <v>13651</v>
      </c>
      <c r="T33" s="11">
        <v>22725</v>
      </c>
      <c r="U33" s="7">
        <v>42496</v>
      </c>
      <c r="V33" s="7">
        <v>48995</v>
      </c>
    </row>
    <row r="34" spans="1:22" ht="12.75">
      <c r="A34" s="23" t="s">
        <v>76</v>
      </c>
      <c r="B34" s="45"/>
      <c r="C34" s="27"/>
      <c r="D34" s="10">
        <v>3.15</v>
      </c>
      <c r="E34" s="10">
        <v>3.92</v>
      </c>
      <c r="F34" s="8">
        <v>3.33</v>
      </c>
      <c r="G34" s="8">
        <v>4.26</v>
      </c>
      <c r="H34" s="18">
        <v>22.37</v>
      </c>
      <c r="I34" s="18">
        <v>22.15</v>
      </c>
      <c r="J34" s="14" t="s">
        <v>41</v>
      </c>
      <c r="K34" s="14" t="s">
        <v>42</v>
      </c>
      <c r="L34" s="44"/>
      <c r="M34" s="27"/>
      <c r="N34" s="8">
        <v>7.89</v>
      </c>
      <c r="O34" s="13">
        <v>11.29</v>
      </c>
      <c r="P34" s="13">
        <v>11.38</v>
      </c>
      <c r="Q34" s="8">
        <f>+Q33/15441.4</f>
        <v>18.491393267449844</v>
      </c>
      <c r="R34" s="8">
        <f>+R33/15441.4</f>
        <v>18.39489942621783</v>
      </c>
      <c r="S34" s="15">
        <v>0.15</v>
      </c>
      <c r="T34" s="15">
        <v>0.25</v>
      </c>
      <c r="U34" s="8">
        <v>0.28</v>
      </c>
      <c r="V34" s="8">
        <v>0.32</v>
      </c>
    </row>
    <row r="36" ht="12.75">
      <c r="A36" s="16"/>
    </row>
  </sheetData>
  <mergeCells count="70">
    <mergeCell ref="B9:C9"/>
    <mergeCell ref="A4:V4"/>
    <mergeCell ref="A2:V2"/>
    <mergeCell ref="A3:V3"/>
    <mergeCell ref="A5:A6"/>
    <mergeCell ref="Q5:R5"/>
    <mergeCell ref="S5:T5"/>
    <mergeCell ref="U5:V5"/>
    <mergeCell ref="J5:K5"/>
    <mergeCell ref="O5:P5"/>
    <mergeCell ref="B5:C6"/>
    <mergeCell ref="L5:M6"/>
    <mergeCell ref="H5:I5"/>
    <mergeCell ref="B7:C7"/>
    <mergeCell ref="B8:C8"/>
    <mergeCell ref="D5:E5"/>
    <mergeCell ref="F5:G5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32:M32"/>
    <mergeCell ref="L33:M33"/>
    <mergeCell ref="L34:M34"/>
    <mergeCell ref="L28:M28"/>
    <mergeCell ref="L29:M29"/>
    <mergeCell ref="L30:M30"/>
    <mergeCell ref="L31:M31"/>
  </mergeCells>
  <printOptions/>
  <pageMargins left="0.75" right="0.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2007-02-07T08:05:26Z</cp:lastPrinted>
  <dcterms:created xsi:type="dcterms:W3CDTF">2006-01-23T08:29:20Z</dcterms:created>
  <dcterms:modified xsi:type="dcterms:W3CDTF">2009-09-15T11:10:33Z</dcterms:modified>
  <cp:category/>
  <cp:version/>
  <cp:contentType/>
  <cp:contentStatus/>
</cp:coreProperties>
</file>