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<sst xmlns="http://schemas.openxmlformats.org/spreadsheetml/2006/main" count="47" uniqueCount="37">
  <si>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</si>
  <si>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</si>
  <si>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</si>
  <si>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</si>
  <si>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</si>
  <si>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</si>
  <si>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</si>
  <si>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</si>
  <si>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</si>
  <si>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</si>
  <si>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</si>
  <si>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</si>
  <si>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</si>
  <si>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</si>
  <si>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</si>
  <si>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</si>
  <si>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</si>
  <si>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</si>
  <si>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</si>
  <si>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</si>
  <si>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</si>
  <si>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</si>
  <si>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Bankai</t>
  </si>
  <si>
    <t>AB "Citadele" Bankas</t>
  </si>
  <si>
    <t>Banks</t>
  </si>
  <si>
    <t>Klientų skaičius*</t>
  </si>
  <si>
    <t>Bankomatų skaičius**</t>
  </si>
  <si>
    <t>ATMs**</t>
  </si>
  <si>
    <t>Clients*</t>
  </si>
  <si>
    <t>AB DNB bankas</t>
  </si>
  <si>
    <t>* - Aktyvių klientų, t.y. tokių, kurių sąskaitose per ataskaitinį ketvirtį vyko bet koks judėjimas, išskyrus aptarnavimo mokestį.</t>
  </si>
  <si>
    <t>*- Active customers, customers with account where during the reporting quarter any transaction is fulfilled, except service fee.</t>
  </si>
  <si>
    <t>2013 III quarter (end of period)</t>
  </si>
  <si>
    <t xml:space="preserve">** - AB "Citadele" bankas, Danske Bank A/S Lietuvos filialas,  Nordea Bank Finland Plc Lietuvos skyrius and AB Šiaulių bankas using a common ATM network. </t>
  </si>
  <si>
    <t>2013 m. III ketv.  pabaigoje</t>
  </si>
  <si>
    <t>** - AB "Citadele" bankas, Danske Bank A/S Lietuvos filialas,  Nordea Bank Finland Plc Lietuvos skyrius ir AB Šiaulių bankas naudojasi bendru bankomatų tinklu.</t>
  </si>
  <si>
    <t>Pohjola Bank plc Lietuvos filialas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</si>
</sst>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  <numFmt numFmtId="178" formatCode="_-* #,##0.0\ _L_t_-;\-* #,##0.0\ _L_t_-;_-* &quot;-&quot;??\ _L_t_-;_-@_-"/>
    <numFmt numFmtId="179" formatCode="[$-427]yyyy\ &quot;m.&quot;\ mmmm\ d\ &quot;d.&quot;"/>
    <numFmt numFmtId="180" formatCode="#,##0.00\ &quot;Lt&quot;"/>
    <numFmt numFmtId="181" formatCode="#,##0.0\ &quot;Lt&quot;"/>
    <numFmt numFmtId="182" formatCode="#,##0\ &quot;Lt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7" fillId="34" borderId="13" xfId="0" applyNumberFormat="1" applyFont="1" applyFill="1" applyBorder="1" applyAlignment="1">
      <alignment horizontal="center" textRotation="90"/>
    </xf>
    <xf numFmtId="3" fontId="7" fillId="34" borderId="13" xfId="0" applyNumberFormat="1" applyFont="1" applyFill="1" applyBorder="1" applyAlignment="1">
      <alignment horizontal="center" textRotation="90" wrapText="1"/>
    </xf>
    <xf numFmtId="0" fontId="7" fillId="34" borderId="13" xfId="0" applyFont="1" applyFill="1" applyBorder="1" applyAlignment="1">
      <alignment horizontal="center" textRotation="90"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0" xfId="42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3" fontId="7" fillId="34" borderId="12" xfId="0" applyNumberFormat="1" applyFont="1" applyFill="1" applyBorder="1" applyAlignment="1">
      <alignment horizontal="center" textRotation="90" wrapText="1"/>
    </xf>
    <xf numFmtId="0" fontId="13" fillId="0" borderId="12" xfId="0" applyFont="1" applyBorder="1" applyAlignment="1">
      <alignment horizontal="right"/>
    </xf>
    <xf numFmtId="3" fontId="8" fillId="35" borderId="12" xfId="0" applyNumberFormat="1" applyFont="1" applyFill="1" applyBorder="1" applyAlignment="1">
      <alignment horizontal="right" vertical="center"/>
    </xf>
    <xf numFmtId="3" fontId="8" fillId="35" borderId="10" xfId="42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/>
    </xf>
    <xf numFmtId="0" fontId="49" fillId="0" borderId="12" xfId="0" applyFont="1" applyBorder="1" applyAlignment="1">
      <alignment horizontal="right" wrapText="1"/>
    </xf>
    <xf numFmtId="3" fontId="8" fillId="0" borderId="12" xfId="0" applyNumberFormat="1" applyFont="1" applyFill="1" applyBorder="1" applyAlignment="1">
      <alignment/>
    </xf>
    <xf numFmtId="0" fontId="49" fillId="33" borderId="12" xfId="0" applyFont="1" applyFill="1" applyBorder="1" applyAlignment="1">
      <alignment horizontal="right" wrapText="1"/>
    </xf>
    <xf numFmtId="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right" wrapText="1"/>
    </xf>
    <xf numFmtId="3" fontId="8" fillId="35" borderId="12" xfId="0" applyNumberFormat="1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 wrapText="1"/>
    </xf>
    <xf numFmtId="3" fontId="8" fillId="35" borderId="12" xfId="0" applyNumberFormat="1" applyFont="1" applyFill="1" applyBorder="1" applyAlignment="1">
      <alignment/>
    </xf>
    <xf numFmtId="176" fontId="49" fillId="33" borderId="12" xfId="42" applyNumberFormat="1" applyFont="1" applyFill="1" applyBorder="1" applyAlignment="1">
      <alignment horizontal="right" wrapText="1"/>
    </xf>
    <xf numFmtId="0" fontId="14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43.28125" style="1" customWidth="1"/>
    <col min="2" max="10" width="12.140625" style="1" customWidth="1"/>
    <col min="11" max="11" width="12.140625" style="1" hidden="1" customWidth="1"/>
    <col min="12" max="12" width="12.421875" style="1" customWidth="1"/>
    <col min="13" max="16384" width="9.140625" style="1" customWidth="1"/>
  </cols>
  <sheetData>
    <row r="1" spans="1:13" ht="20.25">
      <c r="A1" s="3"/>
      <c r="B1" s="3"/>
      <c r="C1" s="42" t="s">
        <v>1</v>
      </c>
      <c r="D1" s="42"/>
      <c r="E1" s="42"/>
      <c r="F1" s="42"/>
      <c r="G1" s="42"/>
      <c r="H1" s="3"/>
      <c r="I1" s="3"/>
      <c r="J1" s="3"/>
      <c r="K1" s="3"/>
      <c r="L1" s="4"/>
      <c r="M1" s="4"/>
    </row>
    <row r="2" spans="1:13" ht="15.75">
      <c r="A2" s="3"/>
      <c r="B2" s="3"/>
      <c r="C2" s="3"/>
      <c r="D2" s="43" t="s">
        <v>34</v>
      </c>
      <c r="E2" s="43"/>
      <c r="F2" s="43"/>
      <c r="G2" s="3"/>
      <c r="H2" s="3"/>
      <c r="I2" s="3"/>
      <c r="J2" s="3"/>
      <c r="K2" s="3"/>
      <c r="L2" s="4"/>
      <c r="M2" s="4"/>
    </row>
    <row r="3" spans="1:13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"/>
      <c r="L3" s="4"/>
      <c r="M3" s="4"/>
    </row>
    <row r="4" spans="1:13" ht="124.5" customHeight="1">
      <c r="A4" s="5"/>
      <c r="B4" s="12" t="s">
        <v>23</v>
      </c>
      <c r="C4" s="13" t="s">
        <v>12</v>
      </c>
      <c r="D4" s="13" t="s">
        <v>29</v>
      </c>
      <c r="E4" s="13" t="s">
        <v>3</v>
      </c>
      <c r="F4" s="13" t="s">
        <v>4</v>
      </c>
      <c r="G4" s="13" t="s">
        <v>13</v>
      </c>
      <c r="H4" s="13" t="s">
        <v>21</v>
      </c>
      <c r="I4" s="13" t="s">
        <v>5</v>
      </c>
      <c r="J4" s="13" t="s">
        <v>36</v>
      </c>
      <c r="K4" s="13" t="s">
        <v>6</v>
      </c>
      <c r="L4" s="14" t="s">
        <v>22</v>
      </c>
      <c r="M4" s="4"/>
    </row>
    <row r="5" spans="1:13" ht="15.75">
      <c r="A5" s="6" t="s">
        <v>10</v>
      </c>
      <c r="B5" s="17">
        <v>8</v>
      </c>
      <c r="C5" s="17">
        <v>12</v>
      </c>
      <c r="D5" s="27">
        <v>74</v>
      </c>
      <c r="E5" s="28">
        <v>75</v>
      </c>
      <c r="F5" s="29">
        <v>11</v>
      </c>
      <c r="G5" s="29">
        <v>46</v>
      </c>
      <c r="H5" s="17">
        <v>77</v>
      </c>
      <c r="I5" s="18">
        <v>76</v>
      </c>
      <c r="J5" s="37">
        <v>1</v>
      </c>
      <c r="K5" s="19"/>
      <c r="L5" s="7">
        <f aca="true" t="shared" si="0" ref="L5:L13">K5+J5+I5+H5+G5+F5+E5+D5+C5+B5</f>
        <v>380</v>
      </c>
      <c r="M5" s="4"/>
    </row>
    <row r="6" spans="1:13" ht="15.75">
      <c r="A6" s="6" t="s">
        <v>11</v>
      </c>
      <c r="B6" s="17">
        <v>305</v>
      </c>
      <c r="C6" s="17">
        <v>390</v>
      </c>
      <c r="D6" s="27">
        <v>1284</v>
      </c>
      <c r="E6" s="30">
        <v>629</v>
      </c>
      <c r="F6" s="29">
        <f>F7</f>
        <v>300</v>
      </c>
      <c r="G6" s="29">
        <v>1766</v>
      </c>
      <c r="H6" s="19">
        <v>2187</v>
      </c>
      <c r="I6" s="18">
        <v>823</v>
      </c>
      <c r="J6" s="38">
        <v>0</v>
      </c>
      <c r="K6" s="17"/>
      <c r="L6" s="7">
        <f t="shared" si="0"/>
        <v>7684</v>
      </c>
      <c r="M6" s="4"/>
    </row>
    <row r="7" spans="1:13" ht="15.75">
      <c r="A7" s="15" t="s">
        <v>7</v>
      </c>
      <c r="B7" s="17">
        <v>305</v>
      </c>
      <c r="C7" s="17">
        <v>390</v>
      </c>
      <c r="D7" s="27">
        <v>1277</v>
      </c>
      <c r="E7" s="30">
        <v>624</v>
      </c>
      <c r="F7" s="31">
        <v>300</v>
      </c>
      <c r="G7" s="29">
        <v>1713</v>
      </c>
      <c r="H7" s="19">
        <v>2060</v>
      </c>
      <c r="I7" s="18">
        <v>681</v>
      </c>
      <c r="J7" s="38">
        <v>0</v>
      </c>
      <c r="K7" s="20"/>
      <c r="L7" s="7">
        <f t="shared" si="0"/>
        <v>7350</v>
      </c>
      <c r="M7" s="4"/>
    </row>
    <row r="8" spans="1:13" ht="15.75">
      <c r="A8" s="8" t="s">
        <v>0</v>
      </c>
      <c r="B8" s="17">
        <v>39022</v>
      </c>
      <c r="C8" s="17">
        <v>77043</v>
      </c>
      <c r="D8" s="27">
        <v>536564</v>
      </c>
      <c r="E8" s="32">
        <v>0</v>
      </c>
      <c r="F8" s="31">
        <v>61298</v>
      </c>
      <c r="G8" s="29">
        <v>966673</v>
      </c>
      <c r="H8" s="19">
        <v>1845138</v>
      </c>
      <c r="I8" s="18">
        <v>90147</v>
      </c>
      <c r="J8" s="39">
        <v>0</v>
      </c>
      <c r="K8" s="17"/>
      <c r="L8" s="7">
        <f t="shared" si="0"/>
        <v>3615885</v>
      </c>
      <c r="M8" s="4"/>
    </row>
    <row r="9" spans="1:13" s="2" customFormat="1" ht="15.75">
      <c r="A9" s="9" t="s">
        <v>26</v>
      </c>
      <c r="B9" s="25">
        <v>244</v>
      </c>
      <c r="C9" s="25">
        <v>244</v>
      </c>
      <c r="D9" s="33">
        <v>183</v>
      </c>
      <c r="E9" s="34">
        <v>0</v>
      </c>
      <c r="F9" s="35">
        <v>244</v>
      </c>
      <c r="G9" s="35">
        <v>345</v>
      </c>
      <c r="H9" s="25">
        <v>484</v>
      </c>
      <c r="I9" s="26">
        <v>244</v>
      </c>
      <c r="J9" s="39">
        <v>0</v>
      </c>
      <c r="K9" s="17"/>
      <c r="L9" s="7">
        <v>1256</v>
      </c>
      <c r="M9" s="10"/>
    </row>
    <row r="10" spans="1:13" ht="15.75">
      <c r="A10" s="6" t="s">
        <v>2</v>
      </c>
      <c r="B10" s="17">
        <v>13935</v>
      </c>
      <c r="C10" s="17">
        <v>0</v>
      </c>
      <c r="D10" s="27">
        <v>2813</v>
      </c>
      <c r="E10" s="32">
        <v>0</v>
      </c>
      <c r="F10" s="31">
        <v>341</v>
      </c>
      <c r="G10" s="29">
        <v>14073</v>
      </c>
      <c r="H10" s="19">
        <v>13959</v>
      </c>
      <c r="I10" s="21">
        <v>1739</v>
      </c>
      <c r="J10" s="39">
        <v>0</v>
      </c>
      <c r="K10" s="17"/>
      <c r="L10" s="7">
        <f>K10+J10+I10+H10+G10+F10+E10+D10+C10+B10</f>
        <v>46860</v>
      </c>
      <c r="M10" s="4"/>
    </row>
    <row r="11" spans="1:13" ht="15.75">
      <c r="A11" s="6" t="s">
        <v>25</v>
      </c>
      <c r="B11" s="17">
        <v>67920</v>
      </c>
      <c r="C11" s="17">
        <v>94428</v>
      </c>
      <c r="D11" s="27">
        <f>D12+D13</f>
        <v>786969</v>
      </c>
      <c r="E11" s="36">
        <v>14641</v>
      </c>
      <c r="F11" s="31">
        <f>F12+F13</f>
        <v>156442</v>
      </c>
      <c r="G11" s="29">
        <f>+G12+G13</f>
        <v>1022942</v>
      </c>
      <c r="H11" s="19">
        <v>1376930</v>
      </c>
      <c r="I11" s="18">
        <v>325945</v>
      </c>
      <c r="J11" s="38">
        <v>82</v>
      </c>
      <c r="K11" s="19"/>
      <c r="L11" s="7">
        <f t="shared" si="0"/>
        <v>3846299</v>
      </c>
      <c r="M11" s="4"/>
    </row>
    <row r="12" spans="1:13" ht="15.75">
      <c r="A12" s="15" t="s">
        <v>8</v>
      </c>
      <c r="B12" s="17">
        <v>61122</v>
      </c>
      <c r="C12" s="17">
        <v>86035</v>
      </c>
      <c r="D12" s="27">
        <v>739817</v>
      </c>
      <c r="E12" s="36">
        <v>13170</v>
      </c>
      <c r="F12" s="31">
        <v>149503</v>
      </c>
      <c r="G12" s="29">
        <v>977403</v>
      </c>
      <c r="H12" s="19">
        <v>1329986</v>
      </c>
      <c r="I12" s="18">
        <v>305138</v>
      </c>
      <c r="J12" s="38">
        <v>36</v>
      </c>
      <c r="K12" s="20"/>
      <c r="L12" s="7">
        <f t="shared" si="0"/>
        <v>3662210</v>
      </c>
      <c r="M12" s="4"/>
    </row>
    <row r="13" spans="1:13" ht="15.75">
      <c r="A13" s="16" t="s">
        <v>9</v>
      </c>
      <c r="B13" s="17">
        <v>6798</v>
      </c>
      <c r="C13" s="17">
        <v>8393</v>
      </c>
      <c r="D13" s="27">
        <v>47152</v>
      </c>
      <c r="E13" s="36">
        <v>1471</v>
      </c>
      <c r="F13" s="31">
        <v>6939</v>
      </c>
      <c r="G13" s="29">
        <v>45539</v>
      </c>
      <c r="H13" s="19">
        <v>46944</v>
      </c>
      <c r="I13" s="18">
        <v>20807</v>
      </c>
      <c r="J13" s="38">
        <v>46</v>
      </c>
      <c r="K13" s="20"/>
      <c r="L13" s="7">
        <f t="shared" si="0"/>
        <v>184089</v>
      </c>
      <c r="M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1"/>
      <c r="L14" s="11"/>
      <c r="M14" s="4"/>
    </row>
    <row r="15" spans="1:13" ht="15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"/>
      <c r="M15" s="4"/>
    </row>
    <row r="16" spans="1:13" ht="15.75">
      <c r="A16" s="44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"/>
      <c r="M16" s="4"/>
    </row>
    <row r="17" spans="1:13" ht="15.75">
      <c r="A17" s="44" t="s">
        <v>35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"/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sheetProtection/>
  <mergeCells count="6">
    <mergeCell ref="A3:J3"/>
    <mergeCell ref="A15:K15"/>
    <mergeCell ref="C1:G1"/>
    <mergeCell ref="D2:F2"/>
    <mergeCell ref="A16:K16"/>
    <mergeCell ref="A17:K17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="90" zoomScaleNormal="90" zoomScalePageLayoutView="0" workbookViewId="0" topLeftCell="A1">
      <selection activeCell="N22" sqref="N22"/>
    </sheetView>
  </sheetViews>
  <sheetFormatPr defaultColWidth="9.140625" defaultRowHeight="12.75"/>
  <cols>
    <col min="1" max="1" width="43.28125" style="1" customWidth="1"/>
    <col min="2" max="10" width="12.140625" style="1" customWidth="1"/>
    <col min="11" max="11" width="12.140625" style="1" hidden="1" customWidth="1"/>
    <col min="12" max="12" width="10.7109375" style="1" customWidth="1"/>
    <col min="13" max="16384" width="9.140625" style="1" customWidth="1"/>
  </cols>
  <sheetData>
    <row r="1" spans="1:12" ht="15.75" customHeight="1">
      <c r="A1" s="3"/>
      <c r="B1" s="45"/>
      <c r="C1" s="45"/>
      <c r="D1" s="45"/>
      <c r="E1" s="45"/>
      <c r="F1" s="3"/>
      <c r="G1" s="3"/>
      <c r="H1" s="3"/>
      <c r="I1" s="3"/>
      <c r="J1" s="3"/>
      <c r="K1" s="3"/>
      <c r="L1" s="4"/>
    </row>
    <row r="2" spans="1:12" ht="15.75">
      <c r="A2" s="3"/>
      <c r="B2" s="43" t="s">
        <v>32</v>
      </c>
      <c r="C2" s="43"/>
      <c r="D2" s="43"/>
      <c r="E2" s="43"/>
      <c r="F2" s="3"/>
      <c r="G2" s="3"/>
      <c r="H2" s="3"/>
      <c r="I2" s="3"/>
      <c r="J2" s="3"/>
      <c r="K2" s="3"/>
      <c r="L2" s="4"/>
    </row>
    <row r="3" spans="1:12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"/>
      <c r="L3" s="4"/>
    </row>
    <row r="4" spans="1:12" ht="124.5" customHeight="1">
      <c r="A4" s="5"/>
      <c r="B4" s="12" t="s">
        <v>23</v>
      </c>
      <c r="C4" s="13" t="s">
        <v>12</v>
      </c>
      <c r="D4" s="13" t="s">
        <v>29</v>
      </c>
      <c r="E4" s="13" t="s">
        <v>3</v>
      </c>
      <c r="F4" s="13" t="s">
        <v>4</v>
      </c>
      <c r="G4" s="13" t="s">
        <v>13</v>
      </c>
      <c r="H4" s="23" t="s">
        <v>21</v>
      </c>
      <c r="I4" s="13" t="s">
        <v>5</v>
      </c>
      <c r="J4" s="13" t="s">
        <v>36</v>
      </c>
      <c r="K4" s="23" t="s">
        <v>6</v>
      </c>
      <c r="L4" s="23" t="s">
        <v>24</v>
      </c>
    </row>
    <row r="5" spans="1:12" ht="15.75">
      <c r="A5" s="22" t="s">
        <v>14</v>
      </c>
      <c r="B5" s="17">
        <v>8</v>
      </c>
      <c r="C5" s="17">
        <v>12</v>
      </c>
      <c r="D5" s="27">
        <v>74</v>
      </c>
      <c r="E5" s="28">
        <v>75</v>
      </c>
      <c r="F5" s="29">
        <v>11</v>
      </c>
      <c r="G5" s="29">
        <v>46</v>
      </c>
      <c r="H5" s="17">
        <v>77</v>
      </c>
      <c r="I5" s="18">
        <v>76</v>
      </c>
      <c r="J5" s="37">
        <v>1</v>
      </c>
      <c r="K5" s="19"/>
      <c r="L5" s="7">
        <f aca="true" t="shared" si="0" ref="L5:L13">K5+J5+I5+H5+G5+F5+E5+D5+C5+B5</f>
        <v>380</v>
      </c>
    </row>
    <row r="6" spans="1:12" ht="15.75">
      <c r="A6" s="22" t="s">
        <v>15</v>
      </c>
      <c r="B6" s="17">
        <v>305</v>
      </c>
      <c r="C6" s="17">
        <v>390</v>
      </c>
      <c r="D6" s="27">
        <v>1284</v>
      </c>
      <c r="E6" s="30">
        <v>629</v>
      </c>
      <c r="F6" s="29">
        <f>F7</f>
        <v>300</v>
      </c>
      <c r="G6" s="29">
        <v>1766</v>
      </c>
      <c r="H6" s="19">
        <v>2187</v>
      </c>
      <c r="I6" s="18">
        <v>823</v>
      </c>
      <c r="J6" s="38">
        <v>0</v>
      </c>
      <c r="K6" s="17"/>
      <c r="L6" s="7">
        <f t="shared" si="0"/>
        <v>7684</v>
      </c>
    </row>
    <row r="7" spans="1:12" ht="15.75">
      <c r="A7" s="24" t="s">
        <v>16</v>
      </c>
      <c r="B7" s="17">
        <v>305</v>
      </c>
      <c r="C7" s="17">
        <v>390</v>
      </c>
      <c r="D7" s="27">
        <v>1277</v>
      </c>
      <c r="E7" s="30">
        <v>624</v>
      </c>
      <c r="F7" s="31">
        <v>300</v>
      </c>
      <c r="G7" s="29">
        <v>1713</v>
      </c>
      <c r="H7" s="19">
        <v>2060</v>
      </c>
      <c r="I7" s="18">
        <v>681</v>
      </c>
      <c r="J7" s="38">
        <v>0</v>
      </c>
      <c r="K7" s="20"/>
      <c r="L7" s="7">
        <f t="shared" si="0"/>
        <v>7350</v>
      </c>
    </row>
    <row r="8" spans="1:12" ht="15.75">
      <c r="A8" s="22" t="s">
        <v>17</v>
      </c>
      <c r="B8" s="17">
        <v>39022</v>
      </c>
      <c r="C8" s="17">
        <v>77043</v>
      </c>
      <c r="D8" s="27">
        <v>536564</v>
      </c>
      <c r="E8" s="32">
        <v>0</v>
      </c>
      <c r="F8" s="31">
        <v>61298</v>
      </c>
      <c r="G8" s="29">
        <v>966673</v>
      </c>
      <c r="H8" s="19">
        <v>1845138</v>
      </c>
      <c r="I8" s="18">
        <v>90147</v>
      </c>
      <c r="J8" s="39">
        <v>0</v>
      </c>
      <c r="K8" s="17"/>
      <c r="L8" s="7">
        <f t="shared" si="0"/>
        <v>3615885</v>
      </c>
    </row>
    <row r="9" spans="1:12" ht="15.75">
      <c r="A9" s="22" t="s">
        <v>27</v>
      </c>
      <c r="B9" s="25">
        <v>244</v>
      </c>
      <c r="C9" s="25">
        <v>244</v>
      </c>
      <c r="D9" s="33">
        <v>183</v>
      </c>
      <c r="E9" s="34">
        <v>0</v>
      </c>
      <c r="F9" s="35">
        <v>244</v>
      </c>
      <c r="G9" s="35">
        <v>345</v>
      </c>
      <c r="H9" s="25">
        <v>484</v>
      </c>
      <c r="I9" s="26">
        <v>244</v>
      </c>
      <c r="J9" s="39">
        <v>0</v>
      </c>
      <c r="K9" s="17"/>
      <c r="L9" s="7">
        <v>1256</v>
      </c>
    </row>
    <row r="10" spans="1:12" ht="15.75">
      <c r="A10" s="22" t="s">
        <v>18</v>
      </c>
      <c r="B10" s="17">
        <v>13935</v>
      </c>
      <c r="C10" s="17">
        <v>0</v>
      </c>
      <c r="D10" s="27">
        <v>2813</v>
      </c>
      <c r="E10" s="32">
        <v>0</v>
      </c>
      <c r="F10" s="31">
        <v>341</v>
      </c>
      <c r="G10" s="29">
        <v>14073</v>
      </c>
      <c r="H10" s="19">
        <v>13959</v>
      </c>
      <c r="I10" s="21">
        <v>1739</v>
      </c>
      <c r="J10" s="39">
        <v>0</v>
      </c>
      <c r="K10" s="17"/>
      <c r="L10" s="7">
        <f>K10+J10+I10+H10+G10+F10+E10+D10+C10+B10</f>
        <v>46860</v>
      </c>
    </row>
    <row r="11" spans="1:12" ht="15.75">
      <c r="A11" s="22" t="s">
        <v>28</v>
      </c>
      <c r="B11" s="17">
        <v>67920</v>
      </c>
      <c r="C11" s="17">
        <v>94428</v>
      </c>
      <c r="D11" s="27">
        <f>D12+D13</f>
        <v>786969</v>
      </c>
      <c r="E11" s="36">
        <v>14641</v>
      </c>
      <c r="F11" s="31">
        <f>F12+F13</f>
        <v>156442</v>
      </c>
      <c r="G11" s="29">
        <f>+G12+G13</f>
        <v>1022942</v>
      </c>
      <c r="H11" s="19">
        <v>1376930</v>
      </c>
      <c r="I11" s="18">
        <v>325945</v>
      </c>
      <c r="J11" s="38">
        <v>82</v>
      </c>
      <c r="K11" s="19"/>
      <c r="L11" s="7">
        <f t="shared" si="0"/>
        <v>3846299</v>
      </c>
    </row>
    <row r="12" spans="1:12" ht="15.75">
      <c r="A12" s="24" t="s">
        <v>19</v>
      </c>
      <c r="B12" s="17">
        <v>61122</v>
      </c>
      <c r="C12" s="17">
        <v>86035</v>
      </c>
      <c r="D12" s="27">
        <v>739817</v>
      </c>
      <c r="E12" s="36">
        <v>13170</v>
      </c>
      <c r="F12" s="31">
        <v>149503</v>
      </c>
      <c r="G12" s="29">
        <v>977403</v>
      </c>
      <c r="H12" s="19">
        <v>1329986</v>
      </c>
      <c r="I12" s="18">
        <v>305138</v>
      </c>
      <c r="J12" s="38">
        <v>36</v>
      </c>
      <c r="K12" s="20"/>
      <c r="L12" s="7">
        <f t="shared" si="0"/>
        <v>3662210</v>
      </c>
    </row>
    <row r="13" spans="1:12" ht="15.75">
      <c r="A13" s="24" t="s">
        <v>20</v>
      </c>
      <c r="B13" s="17">
        <v>6798</v>
      </c>
      <c r="C13" s="17">
        <v>8393</v>
      </c>
      <c r="D13" s="27">
        <v>47152</v>
      </c>
      <c r="E13" s="36">
        <v>1471</v>
      </c>
      <c r="F13" s="31">
        <v>6939</v>
      </c>
      <c r="G13" s="29">
        <v>45539</v>
      </c>
      <c r="H13" s="19">
        <v>46944</v>
      </c>
      <c r="I13" s="18">
        <v>20807</v>
      </c>
      <c r="J13" s="38">
        <v>46</v>
      </c>
      <c r="K13" s="20"/>
      <c r="L13" s="7">
        <f t="shared" si="0"/>
        <v>184089</v>
      </c>
    </row>
    <row r="14" spans="1:12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11"/>
      <c r="L14" s="11"/>
    </row>
    <row r="15" spans="1:12" ht="15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"/>
    </row>
    <row r="16" spans="1:12" ht="15.75">
      <c r="A16" s="44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"/>
    </row>
    <row r="17" spans="1:12" ht="15.75">
      <c r="A17" s="44" t="s">
        <v>33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6">
    <mergeCell ref="A15:K15"/>
    <mergeCell ref="A3:J3"/>
    <mergeCell ref="B1:E1"/>
    <mergeCell ref="B2:E2"/>
    <mergeCell ref="A16:K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2012-10-22T06:13:13Z</cp:lastPrinted>
  <dcterms:created xsi:type="dcterms:W3CDTF">2006-01-23T08:29:20Z</dcterms:created>
  <dcterms:modified xsi:type="dcterms:W3CDTF">2013-11-06T08:56:05Z</dcterms:modified>
  <cp:category/>
  <cp:version/>
  <cp:contentType/>
  <cp:contentStatus/>
</cp:coreProperties>
</file>