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00" windowHeight="9510" tabRatio="719" activeTab="0"/>
  </bookViews>
  <sheets>
    <sheet name="LT" sheetId="1" r:id="rId1"/>
    <sheet name="EN" sheetId="2" r:id="rId2"/>
  </sheets>
  <definedNames/>
  <calcPr fullCalcOnLoad="1"/>
</workbook>
</file>

<file path=xl/sharedStrings.xml><?xml version="1.0" encoding="utf-8"?>
<sst xmlns="http://schemas.openxmlformats.org/spreadsheetml/2006/main" count="47" uniqueCount="37">
  <si>
    <t>Mokėjimo kortelių skaičius</t>
  </si>
  <si>
    <t>Bendra bankų sektoriaus informacija</t>
  </si>
  <si>
    <t>Mokėjimo kortelių skaitytuvų skaičius</t>
  </si>
  <si>
    <t>UAB Medicinos bankas</t>
  </si>
  <si>
    <t>Nordea Bank Finland Plc Lietuvos skyrius</t>
  </si>
  <si>
    <t>AB Šiaulių bankas</t>
  </si>
  <si>
    <t>AB Ūkio bankas</t>
  </si>
  <si>
    <t xml:space="preserve">  - iš jų darbuotojų skaičius banke</t>
  </si>
  <si>
    <t xml:space="preserve"> - iš jų fizinių asmenų</t>
  </si>
  <si>
    <t xml:space="preserve"> - iš jų juridinių asmenų</t>
  </si>
  <si>
    <t>AS UniCredit Bank Lietuvos skyrius</t>
  </si>
  <si>
    <t>Skyrių skaičius (klientų aptarnavimo vietos)</t>
  </si>
  <si>
    <t>Darbuotojų skaičius (Finansinė grupė)</t>
  </si>
  <si>
    <t>Danske Bank A/S Lietuvos filialas</t>
  </si>
  <si>
    <t>AB SEB  bankas</t>
  </si>
  <si>
    <t>Number of branches</t>
  </si>
  <si>
    <t>Number of employees (group)</t>
  </si>
  <si>
    <t xml:space="preserve"> - o/w: number of employees in the bank</t>
  </si>
  <si>
    <t>Payment cards</t>
  </si>
  <si>
    <t>Cards POS-terminals</t>
  </si>
  <si>
    <t xml:space="preserve"> - o/w: Individuals</t>
  </si>
  <si>
    <t xml:space="preserve"> - o/w: Legal entity </t>
  </si>
  <si>
    <t>AB  „Swedbank“</t>
  </si>
  <si>
    <t>* - Aktyvių klientų, t.y. tokių, kurių sąskaitose per ataskaitinį ketvirtį vyko bet koks judėjimas, išskyrus aptarnavimo mokestį</t>
  </si>
  <si>
    <t>Bankai</t>
  </si>
  <si>
    <t>AB "Citadele" Bankas</t>
  </si>
  <si>
    <t>Banks</t>
  </si>
  <si>
    <t>Klientų skaičius*</t>
  </si>
  <si>
    <t>Bankomatų skaičius**</t>
  </si>
  <si>
    <t>** - AB "Citadele" bankas, Danske Bank A/S Lietuvos filialas,AB Ūkio bankas,  Nordea Bank Finland Plc Lietuvos skyrius and AB Šiaulių bankas using a common ATM network</t>
  </si>
  <si>
    <t>ATMs**</t>
  </si>
  <si>
    <t>Clients*</t>
  </si>
  <si>
    <t>*- Active customers, customers with account where during the reporting quarter any transaction is fulfilled, except service fee</t>
  </si>
  <si>
    <t>AB DNB bankas</t>
  </si>
  <si>
    <t>** - AB "Citadele" bankas, Danske Bank A/S Lietuvos filialas, AB Ūkio bankas,  Nordea Bank Finland Plc Lietuvos skyrius ir AB Šiaulių bankas naudojasi bendru bankomatų tinklu</t>
  </si>
  <si>
    <t>2012 m. III ketv.  pabaigoje</t>
  </si>
  <si>
    <t>2012 3rd quarter (end of period)</t>
  </si>
</sst>
</file>

<file path=xl/styles.xml><?xml version="1.0" encoding="utf-8"?>
<styleSheet xmlns="http://schemas.openxmlformats.org/spreadsheetml/2006/main">
  <numFmts count="14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-* #,##0\ _L_t_-;\-* #,##0\ _L_t_-;_-* &quot;-&quot;??\ _L_t_-;_-@_-"/>
    <numFmt numFmtId="169" formatCode="#,##0;[Red]#,##0"/>
  </numFmts>
  <fonts count="4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right"/>
    </xf>
    <xf numFmtId="3" fontId="7" fillId="0" borderId="12" xfId="0" applyNumberFormat="1" applyFont="1" applyFill="1" applyBorder="1" applyAlignment="1">
      <alignment horizontal="center" textRotation="90"/>
    </xf>
    <xf numFmtId="3" fontId="7" fillId="0" borderId="12" xfId="0" applyNumberFormat="1" applyFont="1" applyFill="1" applyBorder="1" applyAlignment="1">
      <alignment horizontal="center" textRotation="90" wrapText="1"/>
    </xf>
    <xf numFmtId="3" fontId="7" fillId="0" borderId="11" xfId="0" applyNumberFormat="1" applyFont="1" applyFill="1" applyBorder="1" applyAlignment="1">
      <alignment horizontal="center" textRotation="90" wrapText="1"/>
    </xf>
    <xf numFmtId="0" fontId="4" fillId="33" borderId="0" xfId="0" applyFont="1" applyFill="1" applyAlignment="1">
      <alignment/>
    </xf>
    <xf numFmtId="3" fontId="8" fillId="33" borderId="11" xfId="0" applyNumberFormat="1" applyFont="1" applyFill="1" applyBorder="1" applyAlignment="1">
      <alignment horizontal="right"/>
    </xf>
    <xf numFmtId="3" fontId="8" fillId="0" borderId="11" xfId="0" applyNumberFormat="1" applyFont="1" applyFill="1" applyBorder="1" applyAlignment="1">
      <alignment/>
    </xf>
    <xf numFmtId="0" fontId="4" fillId="0" borderId="13" xfId="0" applyFont="1" applyBorder="1" applyAlignment="1">
      <alignment/>
    </xf>
    <xf numFmtId="0" fontId="4" fillId="0" borderId="13" xfId="0" applyFont="1" applyBorder="1" applyAlignment="1">
      <alignment horizontal="right"/>
    </xf>
    <xf numFmtId="0" fontId="4" fillId="0" borderId="13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4" fillId="0" borderId="13" xfId="0" applyFont="1" applyFill="1" applyBorder="1" applyAlignment="1">
      <alignment horizontal="right"/>
    </xf>
    <xf numFmtId="0" fontId="6" fillId="0" borderId="12" xfId="0" applyFont="1" applyBorder="1" applyAlignment="1">
      <alignment horizontal="center" textRotation="90"/>
    </xf>
    <xf numFmtId="0" fontId="9" fillId="0" borderId="11" xfId="0" applyFont="1" applyBorder="1" applyAlignment="1">
      <alignment/>
    </xf>
    <xf numFmtId="3" fontId="8" fillId="0" borderId="11" xfId="0" applyNumberFormat="1" applyFont="1" applyBorder="1" applyAlignment="1">
      <alignment/>
    </xf>
    <xf numFmtId="0" fontId="9" fillId="33" borderId="11" xfId="0" applyFont="1" applyFill="1" applyBorder="1" applyAlignment="1">
      <alignment/>
    </xf>
    <xf numFmtId="0" fontId="8" fillId="0" borderId="11" xfId="0" applyFont="1" applyBorder="1" applyAlignment="1">
      <alignment/>
    </xf>
    <xf numFmtId="3" fontId="4" fillId="33" borderId="0" xfId="0" applyNumberFormat="1" applyFont="1" applyFill="1" applyAlignment="1">
      <alignment/>
    </xf>
    <xf numFmtId="3" fontId="8" fillId="0" borderId="10" xfId="42" applyNumberFormat="1" applyFont="1" applyFill="1" applyBorder="1" applyAlignment="1">
      <alignment horizontal="right"/>
    </xf>
    <xf numFmtId="3" fontId="8" fillId="0" borderId="10" xfId="0" applyNumberFormat="1" applyFont="1" applyFill="1" applyBorder="1" applyAlignment="1">
      <alignment horizontal="right"/>
    </xf>
    <xf numFmtId="3" fontId="8" fillId="0" borderId="11" xfId="0" applyNumberFormat="1" applyFont="1" applyFill="1" applyBorder="1" applyAlignment="1">
      <alignment horizontal="right"/>
    </xf>
    <xf numFmtId="0" fontId="8" fillId="0" borderId="11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0" fillId="0" borderId="0" xfId="0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tabSelected="1" zoomScalePageLayoutView="0" workbookViewId="0" topLeftCell="A1">
      <selection activeCell="L10" sqref="L10"/>
    </sheetView>
  </sheetViews>
  <sheetFormatPr defaultColWidth="9.140625" defaultRowHeight="12.75"/>
  <cols>
    <col min="1" max="1" width="43.28125" style="1" customWidth="1"/>
    <col min="2" max="11" width="12.140625" style="1" customWidth="1"/>
    <col min="12" max="12" width="12.421875" style="1" customWidth="1"/>
    <col min="13" max="16384" width="9.140625" style="1" customWidth="1"/>
  </cols>
  <sheetData>
    <row r="1" spans="1:11" ht="15.75">
      <c r="A1" s="4"/>
      <c r="B1" s="4"/>
      <c r="C1" s="4"/>
      <c r="D1" s="4"/>
      <c r="E1" s="4" t="s">
        <v>1</v>
      </c>
      <c r="F1" s="4"/>
      <c r="G1" s="4"/>
      <c r="H1" s="4"/>
      <c r="I1" s="4"/>
      <c r="J1" s="4"/>
      <c r="K1" s="4"/>
    </row>
    <row r="2" spans="1:11" ht="15.75">
      <c r="A2" s="4"/>
      <c r="B2" s="4"/>
      <c r="C2" s="4"/>
      <c r="D2" s="4"/>
      <c r="E2" s="4" t="s">
        <v>35</v>
      </c>
      <c r="F2" s="4"/>
      <c r="G2" s="4"/>
      <c r="H2" s="4"/>
      <c r="I2" s="4"/>
      <c r="J2" s="4"/>
      <c r="K2" s="4"/>
    </row>
    <row r="3" spans="1:10" ht="15.75">
      <c r="A3" s="28"/>
      <c r="B3" s="28"/>
      <c r="C3" s="28"/>
      <c r="D3" s="28"/>
      <c r="E3" s="28"/>
      <c r="F3" s="28"/>
      <c r="G3" s="28"/>
      <c r="H3" s="28"/>
      <c r="I3" s="28"/>
      <c r="J3" s="28"/>
    </row>
    <row r="4" spans="1:12" ht="124.5" customHeight="1">
      <c r="A4" s="2"/>
      <c r="B4" s="7" t="s">
        <v>25</v>
      </c>
      <c r="C4" s="8" t="s">
        <v>13</v>
      </c>
      <c r="D4" s="8" t="s">
        <v>33</v>
      </c>
      <c r="E4" s="8" t="s">
        <v>3</v>
      </c>
      <c r="F4" s="8" t="s">
        <v>4</v>
      </c>
      <c r="G4" s="8" t="s">
        <v>14</v>
      </c>
      <c r="H4" s="8" t="s">
        <v>22</v>
      </c>
      <c r="I4" s="8" t="s">
        <v>5</v>
      </c>
      <c r="J4" s="8" t="s">
        <v>10</v>
      </c>
      <c r="K4" s="8" t="s">
        <v>6</v>
      </c>
      <c r="L4" s="18" t="s">
        <v>24</v>
      </c>
    </row>
    <row r="5" spans="1:12" ht="15">
      <c r="A5" s="13" t="s">
        <v>11</v>
      </c>
      <c r="B5" s="12">
        <v>9</v>
      </c>
      <c r="C5" s="12">
        <v>13</v>
      </c>
      <c r="D5" s="26">
        <v>79</v>
      </c>
      <c r="E5" s="19">
        <v>65</v>
      </c>
      <c r="F5" s="12">
        <v>12</v>
      </c>
      <c r="G5" s="12">
        <v>48</v>
      </c>
      <c r="H5" s="12">
        <v>82</v>
      </c>
      <c r="I5" s="24">
        <v>54</v>
      </c>
      <c r="J5" s="26">
        <v>3</v>
      </c>
      <c r="K5" s="20">
        <v>61</v>
      </c>
      <c r="L5" s="11">
        <f aca="true" t="shared" si="0" ref="L5:L13">K5+J5+I5+H5+G5+F5+E5+D5+C5+B5</f>
        <v>426</v>
      </c>
    </row>
    <row r="6" spans="1:12" ht="15">
      <c r="A6" s="13" t="s">
        <v>12</v>
      </c>
      <c r="B6" s="12">
        <f>B7+16</f>
        <v>372</v>
      </c>
      <c r="C6" s="12">
        <v>454</v>
      </c>
      <c r="D6" s="26">
        <v>1381</v>
      </c>
      <c r="E6" s="21">
        <v>549</v>
      </c>
      <c r="F6" s="12">
        <f>F7</f>
        <v>324</v>
      </c>
      <c r="G6" s="12">
        <v>1884</v>
      </c>
      <c r="H6" s="20">
        <v>2318</v>
      </c>
      <c r="I6" s="24">
        <v>553</v>
      </c>
      <c r="J6" s="26">
        <v>66</v>
      </c>
      <c r="K6" s="12">
        <v>745</v>
      </c>
      <c r="L6" s="11">
        <f t="shared" si="0"/>
        <v>8646</v>
      </c>
    </row>
    <row r="7" spans="1:12" ht="15">
      <c r="A7" s="14" t="s">
        <v>7</v>
      </c>
      <c r="B7" s="12">
        <v>356</v>
      </c>
      <c r="C7" s="12">
        <v>454</v>
      </c>
      <c r="D7" s="26">
        <v>1377</v>
      </c>
      <c r="E7" s="21">
        <v>545</v>
      </c>
      <c r="F7" s="20">
        <v>324</v>
      </c>
      <c r="G7" s="12">
        <v>1824</v>
      </c>
      <c r="H7" s="20">
        <v>2174</v>
      </c>
      <c r="I7" s="24">
        <v>480</v>
      </c>
      <c r="J7" s="26">
        <v>66</v>
      </c>
      <c r="K7" s="20">
        <v>652</v>
      </c>
      <c r="L7" s="11">
        <f t="shared" si="0"/>
        <v>8252</v>
      </c>
    </row>
    <row r="8" spans="1:12" ht="15">
      <c r="A8" s="15" t="s">
        <v>0</v>
      </c>
      <c r="B8" s="12">
        <v>31965</v>
      </c>
      <c r="C8" s="12">
        <v>77074</v>
      </c>
      <c r="D8" s="26">
        <v>503996</v>
      </c>
      <c r="E8" s="22">
        <v>0</v>
      </c>
      <c r="F8" s="20">
        <v>85662</v>
      </c>
      <c r="G8" s="12">
        <v>993345</v>
      </c>
      <c r="H8" s="20">
        <v>1858587</v>
      </c>
      <c r="I8" s="24">
        <v>56755</v>
      </c>
      <c r="J8" s="26">
        <v>211</v>
      </c>
      <c r="K8" s="12">
        <v>98502</v>
      </c>
      <c r="L8" s="11">
        <f t="shared" si="0"/>
        <v>3706097</v>
      </c>
    </row>
    <row r="9" spans="1:13" s="10" customFormat="1" ht="15">
      <c r="A9" s="16" t="s">
        <v>28</v>
      </c>
      <c r="B9" s="12">
        <v>262</v>
      </c>
      <c r="C9" s="12">
        <v>262</v>
      </c>
      <c r="D9" s="26">
        <v>181</v>
      </c>
      <c r="E9" s="22">
        <v>0</v>
      </c>
      <c r="F9" s="20">
        <v>262</v>
      </c>
      <c r="G9" s="27">
        <v>366</v>
      </c>
      <c r="H9" s="20">
        <v>491</v>
      </c>
      <c r="I9" s="24">
        <v>262</v>
      </c>
      <c r="J9" s="26">
        <v>0</v>
      </c>
      <c r="K9" s="12">
        <v>0</v>
      </c>
      <c r="L9" s="11">
        <v>1300</v>
      </c>
      <c r="M9" s="23"/>
    </row>
    <row r="10" spans="1:12" ht="15">
      <c r="A10" s="13" t="s">
        <v>2</v>
      </c>
      <c r="B10" s="12">
        <v>11565</v>
      </c>
      <c r="C10" s="12">
        <v>0</v>
      </c>
      <c r="D10" s="26">
        <v>2251</v>
      </c>
      <c r="E10" s="22">
        <v>0</v>
      </c>
      <c r="F10" s="20">
        <v>335</v>
      </c>
      <c r="G10" s="12">
        <v>13356</v>
      </c>
      <c r="H10" s="20">
        <v>12088</v>
      </c>
      <c r="I10" s="25">
        <v>0</v>
      </c>
      <c r="J10" s="26">
        <v>0</v>
      </c>
      <c r="K10" s="12">
        <v>627</v>
      </c>
      <c r="L10" s="11">
        <f>K10+J10+I10+H10+G10+F10+E10+D10+C10+B10</f>
        <v>40222</v>
      </c>
    </row>
    <row r="11" spans="1:12" ht="15">
      <c r="A11" s="13" t="s">
        <v>27</v>
      </c>
      <c r="B11" s="12">
        <f>+B12+B13</f>
        <v>70205</v>
      </c>
      <c r="C11" s="12">
        <v>92596</v>
      </c>
      <c r="D11" s="26">
        <v>572070</v>
      </c>
      <c r="E11" s="21">
        <v>14480</v>
      </c>
      <c r="F11" s="20">
        <f>F12+F13</f>
        <v>154240</v>
      </c>
      <c r="G11" s="12">
        <v>1049568</v>
      </c>
      <c r="H11" s="20">
        <v>1356899</v>
      </c>
      <c r="I11" s="24">
        <v>157405</v>
      </c>
      <c r="J11" s="26">
        <v>1282</v>
      </c>
      <c r="K11" s="20">
        <v>150586</v>
      </c>
      <c r="L11" s="11">
        <f t="shared" si="0"/>
        <v>3619331</v>
      </c>
    </row>
    <row r="12" spans="1:12" ht="15">
      <c r="A12" s="14" t="s">
        <v>8</v>
      </c>
      <c r="B12" s="12">
        <v>63367</v>
      </c>
      <c r="C12" s="12">
        <v>84611</v>
      </c>
      <c r="D12" s="26">
        <v>529923</v>
      </c>
      <c r="E12" s="21">
        <v>13086</v>
      </c>
      <c r="F12" s="20">
        <v>147667</v>
      </c>
      <c r="G12" s="12">
        <v>1004936</v>
      </c>
      <c r="H12" s="20">
        <v>1313216</v>
      </c>
      <c r="I12" s="24">
        <v>146604</v>
      </c>
      <c r="J12" s="26">
        <v>386</v>
      </c>
      <c r="K12" s="20">
        <v>141268</v>
      </c>
      <c r="L12" s="11">
        <f t="shared" si="0"/>
        <v>3445064</v>
      </c>
    </row>
    <row r="13" spans="1:12" ht="15">
      <c r="A13" s="17" t="s">
        <v>9</v>
      </c>
      <c r="B13" s="12">
        <v>6838</v>
      </c>
      <c r="C13" s="12">
        <v>7985</v>
      </c>
      <c r="D13" s="26">
        <v>42147</v>
      </c>
      <c r="E13" s="21">
        <v>1394</v>
      </c>
      <c r="F13" s="20">
        <v>6573</v>
      </c>
      <c r="G13" s="12">
        <v>44632</v>
      </c>
      <c r="H13" s="20">
        <v>43683</v>
      </c>
      <c r="I13" s="24">
        <v>10801</v>
      </c>
      <c r="J13" s="26">
        <v>896</v>
      </c>
      <c r="K13" s="20">
        <v>9318</v>
      </c>
      <c r="L13" s="11">
        <f t="shared" si="0"/>
        <v>174267</v>
      </c>
    </row>
    <row r="14" spans="11:12" ht="15">
      <c r="K14" s="3"/>
      <c r="L14" s="3"/>
    </row>
    <row r="15" spans="1:11" ht="15.75" customHeight="1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</row>
    <row r="16" ht="15">
      <c r="A16" s="1" t="s">
        <v>23</v>
      </c>
    </row>
    <row r="17" ht="15">
      <c r="A17" s="1" t="s">
        <v>34</v>
      </c>
    </row>
  </sheetData>
  <sheetProtection/>
  <mergeCells count="2">
    <mergeCell ref="A3:J3"/>
    <mergeCell ref="A15:K15"/>
  </mergeCells>
  <printOptions/>
  <pageMargins left="0.75" right="0.75" top="1" bottom="1" header="0.5" footer="0.5"/>
  <pageSetup fitToHeight="1" fitToWidth="1"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showGridLines="0" zoomScale="115" zoomScaleNormal="115" zoomScalePageLayoutView="0" workbookViewId="0" topLeftCell="A1">
      <selection activeCell="D21" sqref="D21"/>
    </sheetView>
  </sheetViews>
  <sheetFormatPr defaultColWidth="9.140625" defaultRowHeight="12.75"/>
  <cols>
    <col min="1" max="1" width="43.28125" style="1" customWidth="1"/>
    <col min="2" max="11" width="12.140625" style="1" customWidth="1"/>
    <col min="12" max="12" width="10.7109375" style="1" customWidth="1"/>
    <col min="13" max="16384" width="9.140625" style="1" customWidth="1"/>
  </cols>
  <sheetData>
    <row r="1" spans="1:11" ht="15.75" customHeight="1">
      <c r="A1" s="4"/>
      <c r="B1" s="30"/>
      <c r="C1" s="30"/>
      <c r="D1" s="30"/>
      <c r="E1" s="30"/>
      <c r="F1" s="4"/>
      <c r="G1" s="4"/>
      <c r="H1" s="4"/>
      <c r="I1" s="4"/>
      <c r="J1" s="4"/>
      <c r="K1" s="4"/>
    </row>
    <row r="2" spans="1:11" ht="15.75">
      <c r="A2" s="4"/>
      <c r="B2" s="4"/>
      <c r="C2" s="4" t="s">
        <v>36</v>
      </c>
      <c r="D2" s="4"/>
      <c r="E2" s="4"/>
      <c r="F2" s="4"/>
      <c r="G2" s="4"/>
      <c r="H2" s="4"/>
      <c r="I2" s="4"/>
      <c r="J2" s="4"/>
      <c r="K2" s="4"/>
    </row>
    <row r="3" spans="1:10" ht="15.75">
      <c r="A3" s="28"/>
      <c r="B3" s="28"/>
      <c r="C3" s="28"/>
      <c r="D3" s="28"/>
      <c r="E3" s="28"/>
      <c r="F3" s="28"/>
      <c r="G3" s="28"/>
      <c r="H3" s="28"/>
      <c r="I3" s="28"/>
      <c r="J3" s="28"/>
    </row>
    <row r="4" spans="1:12" ht="124.5" customHeight="1">
      <c r="A4" s="2"/>
      <c r="B4" s="7" t="s">
        <v>25</v>
      </c>
      <c r="C4" s="8" t="s">
        <v>13</v>
      </c>
      <c r="D4" s="8" t="s">
        <v>33</v>
      </c>
      <c r="E4" s="8" t="s">
        <v>3</v>
      </c>
      <c r="F4" s="8" t="s">
        <v>4</v>
      </c>
      <c r="G4" s="8" t="s">
        <v>14</v>
      </c>
      <c r="H4" s="9" t="s">
        <v>22</v>
      </c>
      <c r="I4" s="8" t="s">
        <v>5</v>
      </c>
      <c r="J4" s="8" t="s">
        <v>10</v>
      </c>
      <c r="K4" s="9" t="s">
        <v>6</v>
      </c>
      <c r="L4" s="9" t="s">
        <v>26</v>
      </c>
    </row>
    <row r="5" spans="1:12" ht="15">
      <c r="A5" s="5" t="s">
        <v>15</v>
      </c>
      <c r="B5" s="12">
        <v>9</v>
      </c>
      <c r="C5" s="12">
        <v>13</v>
      </c>
      <c r="D5" s="26">
        <v>79</v>
      </c>
      <c r="E5" s="19">
        <v>65</v>
      </c>
      <c r="F5" s="12">
        <v>12</v>
      </c>
      <c r="G5" s="12">
        <v>48</v>
      </c>
      <c r="H5" s="12">
        <v>82</v>
      </c>
      <c r="I5" s="24">
        <v>54</v>
      </c>
      <c r="J5" s="26">
        <v>3</v>
      </c>
      <c r="K5" s="20">
        <v>61</v>
      </c>
      <c r="L5" s="11">
        <f aca="true" t="shared" si="0" ref="L5:L13">K5+J5+I5+H5+G5+F5+E5+D5+C5+B5</f>
        <v>426</v>
      </c>
    </row>
    <row r="6" spans="1:12" ht="15">
      <c r="A6" s="5" t="s">
        <v>16</v>
      </c>
      <c r="B6" s="12">
        <f>B7+16</f>
        <v>372</v>
      </c>
      <c r="C6" s="12">
        <v>454</v>
      </c>
      <c r="D6" s="26">
        <v>1381</v>
      </c>
      <c r="E6" s="21">
        <v>549</v>
      </c>
      <c r="F6" s="12">
        <f>F7</f>
        <v>324</v>
      </c>
      <c r="G6" s="12">
        <v>1884</v>
      </c>
      <c r="H6" s="20">
        <v>2318</v>
      </c>
      <c r="I6" s="24">
        <v>553</v>
      </c>
      <c r="J6" s="26">
        <v>66</v>
      </c>
      <c r="K6" s="12">
        <v>745</v>
      </c>
      <c r="L6" s="11">
        <f t="shared" si="0"/>
        <v>8646</v>
      </c>
    </row>
    <row r="7" spans="1:12" ht="15">
      <c r="A7" s="6" t="s">
        <v>17</v>
      </c>
      <c r="B7" s="12">
        <v>356</v>
      </c>
      <c r="C7" s="12">
        <v>454</v>
      </c>
      <c r="D7" s="26">
        <v>1377</v>
      </c>
      <c r="E7" s="21">
        <v>545</v>
      </c>
      <c r="F7" s="20">
        <v>324</v>
      </c>
      <c r="G7" s="12">
        <v>1824</v>
      </c>
      <c r="H7" s="20">
        <v>2174</v>
      </c>
      <c r="I7" s="24">
        <v>480</v>
      </c>
      <c r="J7" s="26">
        <v>66</v>
      </c>
      <c r="K7" s="20">
        <v>652</v>
      </c>
      <c r="L7" s="11">
        <f t="shared" si="0"/>
        <v>8252</v>
      </c>
    </row>
    <row r="8" spans="1:12" ht="15">
      <c r="A8" s="5" t="s">
        <v>18</v>
      </c>
      <c r="B8" s="12">
        <v>31965</v>
      </c>
      <c r="C8" s="12">
        <v>77074</v>
      </c>
      <c r="D8" s="26">
        <v>503996</v>
      </c>
      <c r="E8" s="22">
        <v>0</v>
      </c>
      <c r="F8" s="20">
        <v>85662</v>
      </c>
      <c r="G8" s="12">
        <v>993345</v>
      </c>
      <c r="H8" s="20">
        <v>1858587</v>
      </c>
      <c r="I8" s="24">
        <v>56755</v>
      </c>
      <c r="J8" s="26">
        <v>211</v>
      </c>
      <c r="K8" s="12">
        <v>98502</v>
      </c>
      <c r="L8" s="11">
        <f t="shared" si="0"/>
        <v>3706097</v>
      </c>
    </row>
    <row r="9" spans="1:12" ht="15">
      <c r="A9" s="5" t="s">
        <v>30</v>
      </c>
      <c r="B9" s="12">
        <v>0</v>
      </c>
      <c r="C9" s="12">
        <v>0</v>
      </c>
      <c r="D9" s="26">
        <v>181</v>
      </c>
      <c r="E9" s="22">
        <v>0</v>
      </c>
      <c r="F9" s="20">
        <v>262</v>
      </c>
      <c r="G9" s="27">
        <v>366</v>
      </c>
      <c r="H9" s="20">
        <v>491</v>
      </c>
      <c r="I9" s="24">
        <v>262</v>
      </c>
      <c r="J9" s="26">
        <v>0</v>
      </c>
      <c r="K9" s="12">
        <v>0</v>
      </c>
      <c r="L9" s="11">
        <f>J9+H9+G9+E9+D9+269</f>
        <v>1307</v>
      </c>
    </row>
    <row r="10" spans="1:12" ht="15">
      <c r="A10" s="5" t="s">
        <v>19</v>
      </c>
      <c r="B10" s="12">
        <v>11565</v>
      </c>
      <c r="C10" s="12">
        <v>0</v>
      </c>
      <c r="D10" s="26">
        <v>2251</v>
      </c>
      <c r="E10" s="22">
        <v>0</v>
      </c>
      <c r="F10" s="20">
        <v>335</v>
      </c>
      <c r="G10" s="12">
        <v>13356</v>
      </c>
      <c r="H10" s="20">
        <v>12088</v>
      </c>
      <c r="I10" s="25">
        <v>0</v>
      </c>
      <c r="J10" s="26">
        <v>0</v>
      </c>
      <c r="K10" s="12">
        <v>627</v>
      </c>
      <c r="L10" s="11">
        <f>K10+J10+I10+H10+G10+F10+E10+D10+C10+B10</f>
        <v>40222</v>
      </c>
    </row>
    <row r="11" spans="1:12" ht="15">
      <c r="A11" s="5" t="s">
        <v>31</v>
      </c>
      <c r="B11" s="12">
        <f>+B12+B13</f>
        <v>70205</v>
      </c>
      <c r="C11" s="12">
        <v>92596</v>
      </c>
      <c r="D11" s="26">
        <v>572070</v>
      </c>
      <c r="E11" s="21">
        <v>14480</v>
      </c>
      <c r="F11" s="20">
        <f>F12+F13</f>
        <v>154240</v>
      </c>
      <c r="G11" s="12">
        <v>1049568</v>
      </c>
      <c r="H11" s="20">
        <v>1356899</v>
      </c>
      <c r="I11" s="24">
        <v>157405</v>
      </c>
      <c r="J11" s="26">
        <v>1282</v>
      </c>
      <c r="K11" s="20">
        <v>150586</v>
      </c>
      <c r="L11" s="11">
        <f t="shared" si="0"/>
        <v>3619331</v>
      </c>
    </row>
    <row r="12" spans="1:12" ht="15">
      <c r="A12" s="6" t="s">
        <v>20</v>
      </c>
      <c r="B12" s="12">
        <v>63367</v>
      </c>
      <c r="C12" s="12">
        <v>84611</v>
      </c>
      <c r="D12" s="26">
        <v>529923</v>
      </c>
      <c r="E12" s="21">
        <v>13086</v>
      </c>
      <c r="F12" s="20">
        <v>147667</v>
      </c>
      <c r="G12" s="12">
        <v>1004936</v>
      </c>
      <c r="H12" s="20">
        <v>1313216</v>
      </c>
      <c r="I12" s="24">
        <v>146604</v>
      </c>
      <c r="J12" s="26">
        <v>386</v>
      </c>
      <c r="K12" s="20">
        <v>141268</v>
      </c>
      <c r="L12" s="11">
        <f t="shared" si="0"/>
        <v>3445064</v>
      </c>
    </row>
    <row r="13" spans="1:12" ht="15">
      <c r="A13" s="6" t="s">
        <v>21</v>
      </c>
      <c r="B13" s="12">
        <v>6838</v>
      </c>
      <c r="C13" s="12">
        <v>7985</v>
      </c>
      <c r="D13" s="26">
        <v>42147</v>
      </c>
      <c r="E13" s="21">
        <v>1394</v>
      </c>
      <c r="F13" s="20">
        <v>6573</v>
      </c>
      <c r="G13" s="12">
        <v>44632</v>
      </c>
      <c r="H13" s="20">
        <v>43683</v>
      </c>
      <c r="I13" s="24">
        <v>10801</v>
      </c>
      <c r="J13" s="26">
        <v>896</v>
      </c>
      <c r="K13" s="20">
        <v>9318</v>
      </c>
      <c r="L13" s="11">
        <f t="shared" si="0"/>
        <v>174267</v>
      </c>
    </row>
    <row r="14" spans="11:12" ht="15">
      <c r="K14" s="3"/>
      <c r="L14" s="3"/>
    </row>
    <row r="15" spans="1:11" ht="15.75" customHeight="1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</row>
    <row r="16" ht="15">
      <c r="A16" s="1" t="s">
        <v>32</v>
      </c>
    </row>
    <row r="17" ht="15">
      <c r="A17" s="1" t="s">
        <v>29</v>
      </c>
    </row>
  </sheetData>
  <sheetProtection/>
  <mergeCells count="3">
    <mergeCell ref="A15:K15"/>
    <mergeCell ref="A3:J3"/>
    <mergeCell ref="B1:E1"/>
  </mergeCells>
  <printOptions/>
  <pageMargins left="0.75" right="0.75" top="1" bottom="1" header="0.5" footer="0.5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Lietuvos bankų asociacija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Aidas Budrys</dc:creator>
  <cp:keywords/>
  <dc:description/>
  <cp:lastModifiedBy> </cp:lastModifiedBy>
  <cp:lastPrinted>2012-10-22T06:13:13Z</cp:lastPrinted>
  <dcterms:created xsi:type="dcterms:W3CDTF">2006-01-23T08:29:20Z</dcterms:created>
  <dcterms:modified xsi:type="dcterms:W3CDTF">2013-01-23T07:12:31Z</dcterms:modified>
  <cp:category/>
  <cp:version/>
  <cp:contentType/>
  <cp:contentStatus/>
</cp:coreProperties>
</file>