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1_Statistika/III ketv 2021/WEB'ui/"/>
    </mc:Choice>
  </mc:AlternateContent>
  <xr:revisionPtr revIDLastSave="10" documentId="13_ncr:1_{25596416-30DC-4195-9A82-26BD40EC3492}" xr6:coauthVersionLast="47" xr6:coauthVersionMax="47" xr10:uidLastSave="{A03D0B8B-D514-431E-BE79-1ED651AFE2A9}"/>
  <bookViews>
    <workbookView xWindow="-110" yWindow="-110" windowWidth="19420" windowHeight="10420" activeTab="1"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1" l="1"/>
  <c r="M11" i="1" l="1"/>
  <c r="M25" i="2" l="1"/>
  <c r="M24" i="2"/>
  <c r="M23" i="2"/>
  <c r="M22" i="2"/>
  <c r="M21" i="2"/>
  <c r="M20" i="2"/>
  <c r="M19" i="2"/>
  <c r="M18" i="2"/>
  <c r="M17" i="2"/>
  <c r="M16" i="2"/>
  <c r="M15" i="2"/>
  <c r="M14" i="2"/>
  <c r="M13" i="2"/>
  <c r="M12" i="2"/>
  <c r="M11" i="2"/>
  <c r="M10" i="2"/>
  <c r="M9" i="2"/>
  <c r="M8" i="2"/>
  <c r="M7" i="2"/>
  <c r="M7" i="1"/>
  <c r="M8" i="1"/>
  <c r="M9" i="1"/>
  <c r="M10" i="1"/>
  <c r="M12" i="1"/>
  <c r="M13" i="1"/>
  <c r="M14" i="1"/>
  <c r="M15" i="1"/>
  <c r="M16" i="1"/>
  <c r="M17" i="1"/>
  <c r="M18" i="1"/>
  <c r="M19" i="1"/>
  <c r="M20" i="1"/>
  <c r="M21" i="1"/>
  <c r="M22" i="1"/>
  <c r="M23" i="1"/>
  <c r="M24" i="1"/>
</calcChain>
</file>

<file path=xl/sharedStrings.xml><?xml version="1.0" encoding="utf-8"?>
<sst xmlns="http://schemas.openxmlformats.org/spreadsheetml/2006/main" count="72" uniqueCount="65">
  <si>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</si>
  <si>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</si>
  <si>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</si>
  <si>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</si>
  <si>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</si>
  <si>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</si>
  <si>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</si>
  <si>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</si>
  <si>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</si>
  <si>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</si>
  <si>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</si>
  <si>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</si>
  <si>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</si>
  <si>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</si>
  <si>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</si>
  <si>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</si>
  <si>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</si>
  <si>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</si>
  <si>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</si>
  <si>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</si>
  <si>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</si>
  <si>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</si>
  <si>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</si>
  <si>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</si>
  <si>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</si>
  <si>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</si>
  <si>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</si>
  <si>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</si>
  <si>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TOTAL</t>
  </si>
  <si>
    <t>AB Šiaulių bankas, the financial group</t>
  </si>
  <si>
    <t>Swedbank, AB, the financial group</t>
  </si>
  <si>
    <t>SEB bank, the financial group</t>
  </si>
  <si>
    <t>OP Corporate Bank plc Lithuanian brach, the financial group</t>
  </si>
  <si>
    <t>UAB Medicinos bankas, the financial group</t>
  </si>
  <si>
    <t>„Luminor Bank“ AS Lithuanian branch</t>
  </si>
  <si>
    <t>AS „Citadele banka“ Lithuanian branch</t>
  </si>
  <si>
    <t>Lithuanian Central Credit Union</t>
  </si>
  <si>
    <t>Loans and advances</t>
  </si>
  <si>
    <t>Finance leases</t>
  </si>
  <si>
    <t>Financial guarantees given</t>
  </si>
  <si>
    <t>Total risk exposure amount (RWA)</t>
  </si>
  <si>
    <t>Deposits</t>
  </si>
  <si>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</si>
  <si>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</si>
  <si>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Name</t>
  </si>
  <si>
    <t>of which General governments</t>
  </si>
  <si>
    <t>of which Other financial corporations</t>
  </si>
  <si>
    <t>of which Non - financial corporations</t>
  </si>
  <si>
    <t>of which Households</t>
  </si>
  <si>
    <t>of which central banks</t>
  </si>
  <si>
    <t>of which Credit institutions</t>
  </si>
  <si>
    <t>-of which Outstanding balances to Parent and entities with joint control or significance influence</t>
  </si>
  <si>
    <t>of which Non-financial corporations</t>
  </si>
  <si>
    <t xml:space="preserve">Note: Due to methodological differences, data are not comparable with 2014 and previous years. </t>
  </si>
  <si>
    <t>Pastaba: dėl metodologinių skirtumų, duomenys su 2014 ir ankstesniais metais nėra palyginami.</t>
  </si>
  <si>
    <t>Turtas</t>
  </si>
  <si>
    <t>Tame tarpe kredito įstaigų / institucijų paskolos ir išankstiniai mokėjimai</t>
  </si>
  <si>
    <t>Finansinė nuoma</t>
  </si>
  <si>
    <t>Įsipareigojimai</t>
  </si>
  <si>
    <t>Assets</t>
  </si>
  <si>
    <t>Liabilities</t>
  </si>
  <si>
    <t>PayRay Bank</t>
  </si>
  <si>
    <t>Revolut Bank</t>
  </si>
  <si>
    <t>Bankų rodikliai I dalis, 2021 m. III ketv., tūkst.EUR</t>
  </si>
  <si>
    <t>Main Indicators of Banks I part, 2021 3Q,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</si>
</sst>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charset val="186"/>
      <scheme val="minor"/>
    </font>
    <font>
      <sz val="11"/>
      <color theme="1"/>
      <name val="Calibri"/>
      <family val="2"/>
      <charset val="186"/>
      <scheme val="minor"/>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59">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0" fillId="0" borderId="1" xfId="0" applyNumberFormat="1" applyFill="1" applyBorder="1"/>
    <xf numFmtId="3" fontId="0" fillId="0" borderId="1" xfId="0" applyNumberFormat="1" applyFill="1" applyBorder="1" applyAlignment="1">
      <alignment horizontal="right" vertical="center"/>
    </xf>
    <xf numFmtId="3" fontId="7" fillId="0" borderId="1" xfId="0" applyNumberFormat="1" applyFont="1" applyFill="1" applyBorder="1"/>
    <xf numFmtId="3" fontId="2" fillId="0" borderId="1" xfId="1" applyNumberFormat="1" applyFont="1" applyBorder="1" applyAlignment="1">
      <alignment horizontal="right"/>
    </xf>
    <xf numFmtId="3" fontId="5" fillId="0" borderId="1" xfId="1" applyNumberFormat="1" applyFont="1" applyBorder="1" applyAlignment="1">
      <alignment horizontal="right"/>
    </xf>
    <xf numFmtId="0" fontId="5" fillId="0" borderId="0" xfId="0" applyFont="1" applyAlignment="1">
      <alignment horizontal="left"/>
    </xf>
    <xf numFmtId="0" fontId="0" fillId="0" borderId="1" xfId="0" applyBorder="1"/>
    <xf numFmtId="9" fontId="4" fillId="0" borderId="0" xfId="4" applyFont="1"/>
    <xf numFmtId="3" fontId="4" fillId="0" borderId="0" xfId="4" applyNumberFormat="1" applyFont="1"/>
    <xf numFmtId="49" fontId="11" fillId="0" borderId="1" xfId="1" applyNumberFormat="1" applyFont="1" applyBorder="1" applyAlignment="1">
      <alignment wrapText="1"/>
    </xf>
    <xf numFmtId="0" fontId="9" fillId="0" borderId="1" xfId="1" applyFont="1" applyBorder="1"/>
    <xf numFmtId="0" fontId="9" fillId="0" borderId="1" xfId="1" applyFont="1" applyBorder="1" applyAlignment="1">
      <alignment horizontal="left"/>
    </xf>
    <xf numFmtId="0" fontId="11" fillId="0" borderId="1" xfId="1" applyFont="1" applyBorder="1"/>
    <xf numFmtId="49" fontId="9" fillId="0" borderId="1" xfId="1" applyNumberFormat="1" applyFont="1" applyBorder="1" applyAlignment="1">
      <alignment horizontal="left" shrinkToFit="1"/>
    </xf>
    <xf numFmtId="0" fontId="9" fillId="0" borderId="1" xfId="1" applyFont="1" applyBorder="1" applyAlignment="1">
      <alignment horizontal="left" wrapText="1"/>
    </xf>
    <xf numFmtId="0" fontId="2" fillId="0" borderId="0" xfId="0" applyFont="1"/>
    <xf numFmtId="0" fontId="2" fillId="0" borderId="1" xfId="1" applyFont="1" applyBorder="1" applyAlignment="1">
      <alignment horizontal="left" vertical="center"/>
    </xf>
    <xf numFmtId="0" fontId="5" fillId="0" borderId="0" xfId="0" applyFont="1" applyAlignment="1">
      <alignment horizontal="left"/>
    </xf>
    <xf numFmtId="9" fontId="0" fillId="0" borderId="0" xfId="4" applyFont="1"/>
    <xf numFmtId="3" fontId="0" fillId="0" borderId="0" xfId="0" applyNumberFormat="1"/>
    <xf numFmtId="0" fontId="5" fillId="0" borderId="0" xfId="0" applyFont="1" applyAlignment="1">
      <alignment horizontal="left"/>
    </xf>
    <xf numFmtId="3" fontId="2" fillId="0" borderId="2"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cellXfs>
  <cellStyles count="5">
    <cellStyle name="Normal" xfId="0" builtinId="0"/>
    <cellStyle name="Normal 2" xfId="1" xr:uid="{B17E2A70-0177-4E7A-B17F-A0EAA50FF2D1}"/>
    <cellStyle name="Normal 2 2" xfId="2" xr:uid="{0C4A8BB3-C584-4EE9-8C01-34743F72F3ED}"/>
    <cellStyle name="Percent" xfId="4" builtinId="5"/>
    <cellStyle name="Percent 2" xfId="3" xr:uid="{9E1C2B23-3B4D-4852-8C48-206D341E2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T34"/>
  <sheetViews>
    <sheetView zoomScale="70" zoomScaleNormal="70" workbookViewId="0">
      <selection activeCell="Y6" sqref="Y6"/>
    </sheetView>
  </sheetViews>
  <sheetFormatPr defaultColWidth="9.1796875" defaultRowHeight="14.5" x14ac:dyDescent="0.35"/>
  <cols>
    <col min="1" max="1" width="62.81640625" style="2" customWidth="1"/>
    <col min="2" max="2" width="17.453125" style="2" customWidth="1"/>
    <col min="3" max="9" width="16.81640625" style="2" customWidth="1"/>
    <col min="10" max="12" width="13.26953125" style="2" customWidth="1"/>
    <col min="13" max="13" width="15.81640625" style="2" customWidth="1"/>
    <col min="14" max="14" width="13.90625" style="2" bestFit="1" customWidth="1"/>
    <col min="15" max="16384" width="9.1796875" style="2"/>
  </cols>
  <sheetData>
    <row r="1" spans="1:20" ht="15" customHeight="1" x14ac:dyDescent="0.35">
      <c r="A1" s="55" t="s">
        <v>63</v>
      </c>
      <c r="B1" s="56"/>
      <c r="C1" s="56"/>
      <c r="D1" s="56"/>
      <c r="E1" s="56"/>
      <c r="F1" s="56"/>
      <c r="G1" s="56"/>
      <c r="H1" s="56"/>
      <c r="I1" s="56"/>
      <c r="J1" s="56"/>
      <c r="K1" s="56"/>
      <c r="L1" s="56"/>
      <c r="M1" s="1"/>
      <c r="N1" s="1"/>
      <c r="O1" s="1"/>
      <c r="P1" s="1"/>
      <c r="Q1" s="1"/>
      <c r="R1" s="1"/>
      <c r="S1" s="1"/>
      <c r="T1" s="1"/>
    </row>
    <row r="2" spans="1:20" x14ac:dyDescent="0.35">
      <c r="A2" s="55"/>
      <c r="B2" s="56"/>
      <c r="C2" s="56"/>
      <c r="D2" s="56"/>
      <c r="E2" s="56"/>
      <c r="F2" s="56"/>
      <c r="G2" s="56"/>
      <c r="H2" s="56"/>
      <c r="I2" s="56"/>
      <c r="J2" s="56"/>
      <c r="K2" s="56"/>
      <c r="L2" s="56"/>
      <c r="M2" s="1"/>
      <c r="N2" s="1"/>
      <c r="O2" s="1"/>
      <c r="P2" s="1"/>
      <c r="Q2" s="1"/>
      <c r="R2" s="1"/>
      <c r="S2" s="1"/>
      <c r="T2" s="1"/>
    </row>
    <row r="3" spans="1:20" x14ac:dyDescent="0.35">
      <c r="A3" s="55"/>
      <c r="B3" s="56"/>
      <c r="C3" s="56"/>
      <c r="D3" s="56"/>
      <c r="E3" s="56"/>
      <c r="F3" s="56"/>
      <c r="G3" s="56"/>
      <c r="H3" s="56"/>
      <c r="I3" s="56"/>
      <c r="J3" s="56"/>
      <c r="K3" s="56"/>
      <c r="L3" s="56"/>
      <c r="M3" s="1"/>
      <c r="N3" s="1"/>
      <c r="O3" s="1"/>
      <c r="P3" s="1"/>
      <c r="Q3" s="1"/>
      <c r="R3" s="1"/>
      <c r="S3" s="1"/>
      <c r="T3" s="1"/>
    </row>
    <row r="4" spans="1:20" x14ac:dyDescent="0.35">
      <c r="A4" s="57"/>
      <c r="B4" s="58"/>
      <c r="C4" s="58"/>
      <c r="D4" s="58"/>
      <c r="E4" s="58"/>
      <c r="F4" s="58"/>
      <c r="G4" s="58"/>
      <c r="H4" s="58"/>
      <c r="I4" s="58"/>
      <c r="J4" s="58"/>
      <c r="K4" s="58"/>
      <c r="L4" s="58"/>
      <c r="M4" s="1"/>
      <c r="N4" s="1"/>
      <c r="O4" s="1"/>
      <c r="P4" s="1"/>
      <c r="Q4" s="1"/>
      <c r="R4" s="1"/>
      <c r="S4" s="1"/>
      <c r="T4" s="1"/>
    </row>
    <row r="5" spans="1:20" ht="175" x14ac:dyDescent="0.35">
      <c r="A5" s="3" t="s">
        <v>0</v>
      </c>
      <c r="B5" s="4" t="s">
        <v>1</v>
      </c>
      <c r="C5" s="4" t="s">
        <v>2</v>
      </c>
      <c r="D5" s="4" t="s">
        <v>3</v>
      </c>
      <c r="E5" s="4" t="s">
        <v>4</v>
      </c>
      <c r="F5" s="5" t="s">
        <v>5</v>
      </c>
      <c r="G5" s="4" t="s">
        <v>6</v>
      </c>
      <c r="H5" s="4" t="s">
        <v>7</v>
      </c>
      <c r="I5" s="5" t="s">
        <v>8</v>
      </c>
      <c r="J5" s="5" t="s">
        <v>27</v>
      </c>
      <c r="K5" s="5" t="s">
        <v>61</v>
      </c>
      <c r="L5" s="5" t="s">
        <v>62</v>
      </c>
      <c r="M5" s="6" t="s">
        <v>9</v>
      </c>
    </row>
    <row r="6" spans="1:20" x14ac:dyDescent="0.35">
      <c r="A6" s="50" t="s">
        <v>55</v>
      </c>
      <c r="B6" s="8">
        <v>751613</v>
      </c>
      <c r="C6" s="8">
        <v>7381575</v>
      </c>
      <c r="D6" s="8">
        <v>198386</v>
      </c>
      <c r="E6" s="8">
        <v>398273</v>
      </c>
      <c r="F6" s="8">
        <v>653447</v>
      </c>
      <c r="G6" s="8">
        <v>10850386</v>
      </c>
      <c r="H6" s="8">
        <v>15311870</v>
      </c>
      <c r="I6" s="8">
        <v>3714777</v>
      </c>
      <c r="J6" s="8">
        <v>85508</v>
      </c>
      <c r="K6" s="8">
        <v>125390</v>
      </c>
      <c r="L6" s="8">
        <v>501545</v>
      </c>
      <c r="M6" s="8">
        <f>SUM(B6:L6)</f>
        <v>39972770</v>
      </c>
    </row>
    <row r="7" spans="1:20" s="9" customFormat="1" x14ac:dyDescent="0.35">
      <c r="A7" s="7" t="s">
        <v>10</v>
      </c>
      <c r="B7" s="8">
        <v>658837</v>
      </c>
      <c r="C7" s="31">
        <v>4523162</v>
      </c>
      <c r="D7" s="32">
        <v>91395</v>
      </c>
      <c r="E7" s="8">
        <v>237332</v>
      </c>
      <c r="F7" s="33">
        <v>634054</v>
      </c>
      <c r="G7" s="8">
        <v>8272065</v>
      </c>
      <c r="H7" s="37">
        <v>6714057</v>
      </c>
      <c r="I7" s="31">
        <v>2056172</v>
      </c>
      <c r="J7" s="6">
        <v>29651</v>
      </c>
      <c r="K7" s="6">
        <v>102585</v>
      </c>
      <c r="L7" s="6">
        <v>39905</v>
      </c>
      <c r="M7" s="8">
        <f t="shared" ref="M7:M24" si="0">SUM(B7:L7)</f>
        <v>23359215</v>
      </c>
      <c r="N7" s="42"/>
      <c r="O7" s="41"/>
    </row>
    <row r="8" spans="1:20" x14ac:dyDescent="0.35">
      <c r="A8" s="10" t="s">
        <v>11</v>
      </c>
      <c r="B8" s="27">
        <v>20120</v>
      </c>
      <c r="C8" s="34">
        <v>69400</v>
      </c>
      <c r="D8" s="34">
        <v>0</v>
      </c>
      <c r="E8" s="27">
        <v>0</v>
      </c>
      <c r="F8" s="35">
        <v>37799</v>
      </c>
      <c r="G8" s="27">
        <v>99421</v>
      </c>
      <c r="H8" s="38">
        <v>5072</v>
      </c>
      <c r="I8" s="34">
        <v>89688</v>
      </c>
      <c r="J8" s="40">
        <v>0</v>
      </c>
      <c r="K8" s="40">
        <v>0</v>
      </c>
      <c r="L8" s="40">
        <v>0</v>
      </c>
      <c r="M8" s="8">
        <f t="shared" si="0"/>
        <v>321500</v>
      </c>
    </row>
    <row r="9" spans="1:20" x14ac:dyDescent="0.35">
      <c r="A9" s="11" t="s">
        <v>12</v>
      </c>
      <c r="B9" s="27">
        <v>7337</v>
      </c>
      <c r="C9" s="34">
        <v>569047</v>
      </c>
      <c r="D9" s="34">
        <v>0</v>
      </c>
      <c r="E9" s="27">
        <v>1660</v>
      </c>
      <c r="F9" s="35">
        <v>50097</v>
      </c>
      <c r="G9" s="27">
        <v>1689</v>
      </c>
      <c r="H9" s="38">
        <v>30446</v>
      </c>
      <c r="I9" s="34">
        <v>15601</v>
      </c>
      <c r="J9" s="40">
        <v>0</v>
      </c>
      <c r="K9" s="40">
        <v>4022</v>
      </c>
      <c r="L9" s="40">
        <v>27995</v>
      </c>
      <c r="M9" s="8">
        <f t="shared" si="0"/>
        <v>707894</v>
      </c>
    </row>
    <row r="10" spans="1:20" x14ac:dyDescent="0.35">
      <c r="A10" s="11" t="s">
        <v>56</v>
      </c>
      <c r="B10" s="27">
        <v>168194</v>
      </c>
      <c r="C10" s="34">
        <v>21994</v>
      </c>
      <c r="D10" s="34">
        <v>50348</v>
      </c>
      <c r="E10" s="27">
        <v>19684</v>
      </c>
      <c r="F10" s="35">
        <v>150</v>
      </c>
      <c r="G10" s="27">
        <v>2195156</v>
      </c>
      <c r="H10" s="38">
        <v>228666</v>
      </c>
      <c r="I10" s="34">
        <v>21005</v>
      </c>
      <c r="J10" s="40">
        <v>3039</v>
      </c>
      <c r="K10" s="40">
        <v>0</v>
      </c>
      <c r="L10" s="40">
        <v>0</v>
      </c>
      <c r="M10" s="8">
        <f t="shared" si="0"/>
        <v>2708236</v>
      </c>
    </row>
    <row r="11" spans="1:20" x14ac:dyDescent="0.35">
      <c r="A11" s="10" t="s">
        <v>13</v>
      </c>
      <c r="B11" s="27">
        <v>265004</v>
      </c>
      <c r="C11" s="34">
        <v>1317811</v>
      </c>
      <c r="D11" s="36">
        <v>35254</v>
      </c>
      <c r="E11" s="27">
        <v>120699</v>
      </c>
      <c r="F11" s="35">
        <v>544354</v>
      </c>
      <c r="G11" s="27">
        <v>2792466</v>
      </c>
      <c r="H11" s="38">
        <v>1963583</v>
      </c>
      <c r="I11" s="34">
        <v>1159059</v>
      </c>
      <c r="J11" s="40">
        <v>26612</v>
      </c>
      <c r="K11" s="40">
        <v>96968</v>
      </c>
      <c r="L11" s="40">
        <v>0</v>
      </c>
      <c r="M11" s="8">
        <f>SUM(B11:L11)</f>
        <v>8321810</v>
      </c>
    </row>
    <row r="12" spans="1:20" x14ac:dyDescent="0.35">
      <c r="A12" s="10" t="s">
        <v>14</v>
      </c>
      <c r="B12" s="27">
        <v>198182</v>
      </c>
      <c r="C12" s="34">
        <v>2544910</v>
      </c>
      <c r="D12" s="36">
        <v>5793</v>
      </c>
      <c r="E12" s="27">
        <v>95289</v>
      </c>
      <c r="F12" s="35">
        <v>1654</v>
      </c>
      <c r="G12" s="27">
        <v>3183333</v>
      </c>
      <c r="H12" s="16">
        <v>4486290</v>
      </c>
      <c r="I12" s="34">
        <v>770819</v>
      </c>
      <c r="J12" s="40">
        <v>0</v>
      </c>
      <c r="K12" s="40">
        <v>1595</v>
      </c>
      <c r="L12" s="40">
        <v>11910</v>
      </c>
      <c r="M12" s="8">
        <f t="shared" si="0"/>
        <v>11299775</v>
      </c>
    </row>
    <row r="13" spans="1:20" x14ac:dyDescent="0.35">
      <c r="A13" s="10" t="s">
        <v>57</v>
      </c>
      <c r="B13" s="27">
        <v>0</v>
      </c>
      <c r="C13" s="34">
        <v>39905</v>
      </c>
      <c r="D13" s="34">
        <v>0</v>
      </c>
      <c r="E13" s="27">
        <v>14565</v>
      </c>
      <c r="F13" s="35">
        <v>0</v>
      </c>
      <c r="G13" s="27">
        <v>741658</v>
      </c>
      <c r="H13" s="38">
        <v>493892</v>
      </c>
      <c r="I13" s="34">
        <v>188987</v>
      </c>
      <c r="J13" s="40">
        <v>0</v>
      </c>
      <c r="K13" s="40">
        <v>0</v>
      </c>
      <c r="L13" s="40">
        <v>0</v>
      </c>
      <c r="M13" s="8">
        <f t="shared" si="0"/>
        <v>1479007</v>
      </c>
    </row>
    <row r="14" spans="1:20" x14ac:dyDescent="0.35">
      <c r="A14" s="12" t="s">
        <v>58</v>
      </c>
      <c r="B14" s="27">
        <v>731738</v>
      </c>
      <c r="C14" s="34">
        <v>7357281</v>
      </c>
      <c r="D14" s="34">
        <v>178207</v>
      </c>
      <c r="E14" s="27">
        <v>356686</v>
      </c>
      <c r="F14" s="35">
        <v>628464</v>
      </c>
      <c r="G14" s="27">
        <v>9931611</v>
      </c>
      <c r="H14" s="38">
        <v>14284877</v>
      </c>
      <c r="I14" s="34">
        <v>3318718</v>
      </c>
      <c r="J14" s="40">
        <v>85508</v>
      </c>
      <c r="K14" s="40">
        <v>90767</v>
      </c>
      <c r="L14" s="40">
        <v>471438</v>
      </c>
      <c r="M14" s="8">
        <f t="shared" si="0"/>
        <v>37435295</v>
      </c>
    </row>
    <row r="15" spans="1:20" s="9" customFormat="1" x14ac:dyDescent="0.35">
      <c r="A15" s="12" t="s">
        <v>15</v>
      </c>
      <c r="B15" s="8">
        <v>724823</v>
      </c>
      <c r="C15" s="8">
        <v>6644331</v>
      </c>
      <c r="D15" s="32">
        <v>153639</v>
      </c>
      <c r="E15" s="8">
        <v>335428</v>
      </c>
      <c r="F15" s="33">
        <v>259413</v>
      </c>
      <c r="G15" s="8">
        <v>9724159</v>
      </c>
      <c r="H15" s="37">
        <v>14025839</v>
      </c>
      <c r="I15" s="31">
        <v>3224920</v>
      </c>
      <c r="J15" s="6">
        <v>74168</v>
      </c>
      <c r="K15" s="6">
        <v>86345</v>
      </c>
      <c r="L15" s="6">
        <v>427401</v>
      </c>
      <c r="M15" s="8">
        <f t="shared" si="0"/>
        <v>35680466</v>
      </c>
    </row>
    <row r="16" spans="1:20" s="9" customFormat="1" x14ac:dyDescent="0.35">
      <c r="A16" s="10" t="s">
        <v>16</v>
      </c>
      <c r="B16" s="27">
        <v>0</v>
      </c>
      <c r="C16" s="27">
        <v>0</v>
      </c>
      <c r="D16" s="8">
        <v>0</v>
      </c>
      <c r="E16" s="27">
        <v>0</v>
      </c>
      <c r="F16" s="30">
        <v>0</v>
      </c>
      <c r="G16" s="27">
        <v>12</v>
      </c>
      <c r="H16" s="38"/>
      <c r="I16" s="27">
        <v>627830</v>
      </c>
      <c r="J16" s="40">
        <v>0</v>
      </c>
      <c r="K16" s="40">
        <v>0</v>
      </c>
      <c r="L16" s="40">
        <v>0</v>
      </c>
      <c r="M16" s="8">
        <f t="shared" si="0"/>
        <v>627842</v>
      </c>
    </row>
    <row r="17" spans="1:13" x14ac:dyDescent="0.35">
      <c r="A17" s="10" t="s">
        <v>17</v>
      </c>
      <c r="B17" s="27">
        <v>0</v>
      </c>
      <c r="C17" s="27">
        <v>59959</v>
      </c>
      <c r="D17" s="28">
        <v>136019</v>
      </c>
      <c r="E17" s="27">
        <v>501</v>
      </c>
      <c r="F17" s="30">
        <v>37</v>
      </c>
      <c r="G17" s="27">
        <v>208398</v>
      </c>
      <c r="H17" s="38">
        <v>430088</v>
      </c>
      <c r="I17" s="27">
        <v>26857</v>
      </c>
      <c r="J17" s="40">
        <v>4247</v>
      </c>
      <c r="K17" s="40">
        <v>0</v>
      </c>
      <c r="L17" s="40">
        <v>0</v>
      </c>
      <c r="M17" s="8">
        <f t="shared" si="0"/>
        <v>866106</v>
      </c>
    </row>
    <row r="18" spans="1:13" x14ac:dyDescent="0.35">
      <c r="A18" s="13" t="s">
        <v>18</v>
      </c>
      <c r="B18" s="27">
        <v>0</v>
      </c>
      <c r="C18" s="29">
        <v>0</v>
      </c>
      <c r="D18" s="29">
        <v>0</v>
      </c>
      <c r="E18" s="27">
        <v>0</v>
      </c>
      <c r="F18" s="30">
        <v>0</v>
      </c>
      <c r="G18" s="27">
        <v>0</v>
      </c>
      <c r="H18" s="16"/>
      <c r="I18" s="27">
        <v>0</v>
      </c>
      <c r="J18" s="40">
        <v>0</v>
      </c>
      <c r="K18" s="40">
        <v>0</v>
      </c>
      <c r="L18" s="40">
        <v>0</v>
      </c>
      <c r="M18" s="8">
        <f t="shared" si="0"/>
        <v>0</v>
      </c>
    </row>
    <row r="19" spans="1:13" x14ac:dyDescent="0.35">
      <c r="A19" s="14" t="s">
        <v>19</v>
      </c>
      <c r="B19" s="27">
        <v>19504</v>
      </c>
      <c r="C19" s="27">
        <v>1733894</v>
      </c>
      <c r="D19" s="27">
        <v>0</v>
      </c>
      <c r="E19" s="27">
        <v>5645</v>
      </c>
      <c r="F19" s="30">
        <v>8821</v>
      </c>
      <c r="G19" s="27">
        <v>376880</v>
      </c>
      <c r="H19" s="16">
        <v>925138</v>
      </c>
      <c r="I19" s="27">
        <v>244018</v>
      </c>
      <c r="J19" s="40">
        <v>0</v>
      </c>
      <c r="K19" s="40">
        <v>319</v>
      </c>
      <c r="L19" s="40">
        <v>0</v>
      </c>
      <c r="M19" s="8">
        <f t="shared" si="0"/>
        <v>3314219</v>
      </c>
    </row>
    <row r="20" spans="1:13" x14ac:dyDescent="0.35">
      <c r="A20" s="10" t="s">
        <v>20</v>
      </c>
      <c r="B20" s="27">
        <v>57434</v>
      </c>
      <c r="C20" s="27">
        <v>115402</v>
      </c>
      <c r="D20" s="28">
        <v>17592</v>
      </c>
      <c r="E20" s="27">
        <v>5838</v>
      </c>
      <c r="F20" s="30">
        <v>14879</v>
      </c>
      <c r="G20" s="27">
        <v>232245</v>
      </c>
      <c r="H20" s="16">
        <v>341659</v>
      </c>
      <c r="I20" s="27">
        <v>93792</v>
      </c>
      <c r="J20" s="40">
        <v>50746</v>
      </c>
      <c r="K20" s="40">
        <v>28062</v>
      </c>
      <c r="L20" s="40">
        <v>32714</v>
      </c>
      <c r="M20" s="8">
        <f t="shared" si="0"/>
        <v>990363</v>
      </c>
    </row>
    <row r="21" spans="1:13" s="17" customFormat="1" x14ac:dyDescent="0.35">
      <c r="A21" s="15" t="s">
        <v>21</v>
      </c>
      <c r="B21" s="27">
        <v>346467</v>
      </c>
      <c r="C21" s="27">
        <v>2079061</v>
      </c>
      <c r="D21" s="28">
        <v>28</v>
      </c>
      <c r="E21" s="27">
        <v>103068</v>
      </c>
      <c r="F21" s="30">
        <v>235437</v>
      </c>
      <c r="G21" s="27">
        <v>3194490</v>
      </c>
      <c r="H21" s="16">
        <v>2784065</v>
      </c>
      <c r="I21" s="27">
        <v>672280</v>
      </c>
      <c r="J21" s="40">
        <v>1207</v>
      </c>
      <c r="K21" s="40">
        <v>0</v>
      </c>
      <c r="L21" s="40">
        <v>0</v>
      </c>
      <c r="M21" s="8">
        <f t="shared" si="0"/>
        <v>9416103</v>
      </c>
    </row>
    <row r="22" spans="1:13" x14ac:dyDescent="0.35">
      <c r="A22" s="10" t="s">
        <v>22</v>
      </c>
      <c r="B22" s="27">
        <v>301418</v>
      </c>
      <c r="C22" s="27">
        <v>2656015</v>
      </c>
      <c r="D22" s="27">
        <v>0</v>
      </c>
      <c r="E22" s="27">
        <v>220376</v>
      </c>
      <c r="F22" s="30">
        <v>239</v>
      </c>
      <c r="G22" s="27">
        <v>5712134</v>
      </c>
      <c r="H22" s="16">
        <v>8546247</v>
      </c>
      <c r="I22" s="27">
        <v>1560143</v>
      </c>
      <c r="J22" s="40">
        <v>17968</v>
      </c>
      <c r="K22" s="40">
        <v>57964</v>
      </c>
      <c r="L22" s="40">
        <v>394687</v>
      </c>
      <c r="M22" s="8">
        <f t="shared" si="0"/>
        <v>19467191</v>
      </c>
    </row>
    <row r="23" spans="1:13" x14ac:dyDescent="0.35">
      <c r="A23" s="10" t="s">
        <v>23</v>
      </c>
      <c r="B23" s="27">
        <v>8587</v>
      </c>
      <c r="C23" s="27">
        <v>101033</v>
      </c>
      <c r="D23" s="27">
        <v>831</v>
      </c>
      <c r="E23" s="27">
        <v>2552</v>
      </c>
      <c r="F23" s="30">
        <v>0</v>
      </c>
      <c r="G23" s="27">
        <v>1987</v>
      </c>
      <c r="H23" s="16">
        <v>32759</v>
      </c>
      <c r="I23" s="27">
        <v>50857</v>
      </c>
      <c r="J23" s="40">
        <v>14</v>
      </c>
      <c r="K23" s="40">
        <v>0</v>
      </c>
      <c r="L23" s="40">
        <v>2071</v>
      </c>
      <c r="M23" s="8">
        <f t="shared" si="0"/>
        <v>200691</v>
      </c>
    </row>
    <row r="24" spans="1:13" x14ac:dyDescent="0.35">
      <c r="A24" s="10" t="s">
        <v>24</v>
      </c>
      <c r="B24" s="27">
        <v>0</v>
      </c>
      <c r="C24" s="27">
        <v>0</v>
      </c>
      <c r="D24" s="28">
        <v>67069</v>
      </c>
      <c r="E24" s="27">
        <v>188738</v>
      </c>
      <c r="F24" s="30">
        <v>9680</v>
      </c>
      <c r="G24" s="27">
        <v>4031573</v>
      </c>
      <c r="H24" s="38">
        <v>3487139</v>
      </c>
      <c r="I24" s="27">
        <v>2049737</v>
      </c>
      <c r="J24" s="40">
        <v>47585</v>
      </c>
      <c r="K24" s="40">
        <v>99452</v>
      </c>
      <c r="L24" s="40">
        <v>18799</v>
      </c>
      <c r="M24" s="8">
        <f t="shared" si="0"/>
        <v>9999772</v>
      </c>
    </row>
    <row r="25" spans="1:13" x14ac:dyDescent="0.35">
      <c r="A25" s="18"/>
      <c r="B25"/>
      <c r="C25"/>
      <c r="D25"/>
      <c r="E25"/>
      <c r="F25" s="19"/>
      <c r="H25" s="19"/>
      <c r="I25" s="19"/>
      <c r="J25" s="19"/>
      <c r="K25" s="19"/>
      <c r="L25" s="19"/>
    </row>
    <row r="26" spans="1:13" x14ac:dyDescent="0.35">
      <c r="A26" s="20"/>
      <c r="B26"/>
      <c r="C26"/>
      <c r="D26"/>
      <c r="E26"/>
      <c r="F26" s="21"/>
      <c r="G26" s="21"/>
      <c r="H26" s="21"/>
      <c r="I26" s="21"/>
      <c r="J26" s="21"/>
      <c r="K26" s="21"/>
      <c r="L26" s="21"/>
    </row>
    <row r="27" spans="1:13" x14ac:dyDescent="0.35">
      <c r="A27" s="22"/>
      <c r="B27"/>
      <c r="C27"/>
      <c r="D27"/>
      <c r="E27"/>
      <c r="F27" s="23"/>
      <c r="G27" s="23"/>
      <c r="H27" s="23"/>
      <c r="I27" s="23"/>
      <c r="J27" s="23"/>
      <c r="K27" s="23"/>
      <c r="L27" s="23"/>
    </row>
    <row r="28" spans="1:13" x14ac:dyDescent="0.35">
      <c r="A28" s="2" t="s">
        <v>25</v>
      </c>
    </row>
    <row r="30" spans="1:13" x14ac:dyDescent="0.35">
      <c r="A30" s="49" t="s">
        <v>54</v>
      </c>
    </row>
    <row r="31" spans="1:13" s="25" customFormat="1" x14ac:dyDescent="0.35">
      <c r="A31" s="24" t="s">
        <v>26</v>
      </c>
      <c r="B31" s="26"/>
      <c r="C31" s="26"/>
      <c r="D31" s="26"/>
      <c r="E31" s="26"/>
      <c r="F31" s="26"/>
      <c r="G31" s="26"/>
      <c r="H31" s="26"/>
      <c r="I31" s="26"/>
      <c r="J31" s="26"/>
      <c r="K31" s="26"/>
      <c r="L31" s="26"/>
    </row>
    <row r="33" spans="1:12" s="24" customFormat="1" x14ac:dyDescent="0.35">
      <c r="A33" s="54"/>
      <c r="B33" s="54"/>
      <c r="C33" s="54"/>
      <c r="D33" s="54"/>
      <c r="E33" s="54"/>
      <c r="F33" s="54"/>
      <c r="G33" s="54"/>
      <c r="H33" s="54"/>
      <c r="I33" s="54"/>
      <c r="J33" s="39"/>
      <c r="K33" s="51"/>
      <c r="L33" s="51"/>
    </row>
    <row r="34" spans="1:12" s="24" customFormat="1" x14ac:dyDescent="0.35">
      <c r="A34" s="54"/>
      <c r="B34" s="54"/>
      <c r="C34" s="54"/>
      <c r="D34" s="54"/>
      <c r="E34" s="54"/>
      <c r="F34" s="54"/>
      <c r="G34" s="54"/>
      <c r="H34" s="54"/>
      <c r="I34" s="54"/>
      <c r="J34" s="39"/>
      <c r="K34" s="51"/>
      <c r="L34" s="51"/>
    </row>
  </sheetData>
  <mergeCells count="3">
    <mergeCell ref="A33:I33"/>
    <mergeCell ref="A34:I34"/>
    <mergeCell ref="A1:L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C6FB-3EE6-42BB-ABFD-2A98B3694794}">
  <dimension ref="A2:P31"/>
  <sheetViews>
    <sheetView tabSelected="1" zoomScale="85" zoomScaleNormal="85" workbookViewId="0">
      <pane xSplit="1" topLeftCell="B1" activePane="topRight" state="frozen"/>
      <selection pane="topRight" activeCell="R16" sqref="R16"/>
    </sheetView>
  </sheetViews>
  <sheetFormatPr defaultRowHeight="14.5" x14ac:dyDescent="0.35"/>
  <cols>
    <col min="1" max="1" width="61" customWidth="1"/>
    <col min="2" max="2" width="17.453125" customWidth="1"/>
    <col min="3" max="9" width="16.81640625" customWidth="1"/>
    <col min="10" max="12" width="13.26953125" customWidth="1"/>
    <col min="13" max="13" width="15.81640625" customWidth="1"/>
    <col min="16" max="16" width="10" bestFit="1" customWidth="1"/>
  </cols>
  <sheetData>
    <row r="2" spans="1:16" x14ac:dyDescent="0.35">
      <c r="A2" s="55" t="s">
        <v>64</v>
      </c>
      <c r="B2" s="56"/>
      <c r="C2" s="56"/>
      <c r="D2" s="56"/>
      <c r="E2" s="56"/>
      <c r="F2" s="56"/>
      <c r="G2" s="56"/>
      <c r="H2" s="56"/>
      <c r="I2" s="56"/>
      <c r="J2" s="56"/>
      <c r="K2" s="56"/>
      <c r="L2" s="56"/>
      <c r="M2" s="1"/>
    </row>
    <row r="3" spans="1:16" x14ac:dyDescent="0.35">
      <c r="A3" s="55"/>
      <c r="B3" s="56"/>
      <c r="C3" s="56"/>
      <c r="D3" s="56"/>
      <c r="E3" s="56"/>
      <c r="F3" s="56"/>
      <c r="G3" s="56"/>
      <c r="H3" s="56"/>
      <c r="I3" s="56"/>
      <c r="J3" s="56"/>
      <c r="K3" s="56"/>
      <c r="L3" s="56"/>
      <c r="M3" s="1"/>
    </row>
    <row r="4" spans="1:16" x14ac:dyDescent="0.35">
      <c r="A4" s="55"/>
      <c r="B4" s="56"/>
      <c r="C4" s="56"/>
      <c r="D4" s="56"/>
      <c r="E4" s="56"/>
      <c r="F4" s="56"/>
      <c r="G4" s="56"/>
      <c r="H4" s="56"/>
      <c r="I4" s="56"/>
      <c r="J4" s="56"/>
      <c r="K4" s="56"/>
      <c r="L4" s="56"/>
      <c r="M4" s="1"/>
    </row>
    <row r="5" spans="1:16" x14ac:dyDescent="0.35">
      <c r="A5" s="57"/>
      <c r="B5" s="58"/>
      <c r="C5" s="58"/>
      <c r="D5" s="58"/>
      <c r="E5" s="58"/>
      <c r="F5" s="58"/>
      <c r="G5" s="58"/>
      <c r="H5" s="58"/>
      <c r="I5" s="58"/>
      <c r="J5" s="58"/>
      <c r="K5" s="58"/>
      <c r="L5" s="58"/>
      <c r="M5" s="1"/>
    </row>
    <row r="6" spans="1:16" ht="104" customHeight="1" x14ac:dyDescent="0.35">
      <c r="A6" s="3" t="s">
        <v>44</v>
      </c>
      <c r="B6" s="4" t="s">
        <v>35</v>
      </c>
      <c r="C6" s="4" t="s">
        <v>34</v>
      </c>
      <c r="D6" s="4" t="s">
        <v>36</v>
      </c>
      <c r="E6" s="4" t="s">
        <v>33</v>
      </c>
      <c r="F6" s="5" t="s">
        <v>32</v>
      </c>
      <c r="G6" s="4" t="s">
        <v>31</v>
      </c>
      <c r="H6" s="4" t="s">
        <v>30</v>
      </c>
      <c r="I6" s="5" t="s">
        <v>29</v>
      </c>
      <c r="J6" s="5" t="s">
        <v>27</v>
      </c>
      <c r="K6" s="5" t="s">
        <v>61</v>
      </c>
      <c r="L6" s="5" t="s">
        <v>62</v>
      </c>
      <c r="M6" s="6" t="s">
        <v>28</v>
      </c>
    </row>
    <row r="7" spans="1:16" x14ac:dyDescent="0.35">
      <c r="A7" s="50" t="s">
        <v>59</v>
      </c>
      <c r="B7" s="8">
        <v>751613</v>
      </c>
      <c r="C7" s="8">
        <v>7381575</v>
      </c>
      <c r="D7" s="8">
        <v>198386</v>
      </c>
      <c r="E7" s="8">
        <v>398273</v>
      </c>
      <c r="F7" s="8">
        <v>653447</v>
      </c>
      <c r="G7" s="8">
        <v>10850386</v>
      </c>
      <c r="H7" s="8">
        <v>15311870</v>
      </c>
      <c r="I7" s="8">
        <v>3714777</v>
      </c>
      <c r="J7" s="8">
        <v>85508</v>
      </c>
      <c r="K7" s="8">
        <v>125390</v>
      </c>
      <c r="L7" s="8">
        <v>501545</v>
      </c>
      <c r="M7" s="8">
        <f>SUM(B7:L7)</f>
        <v>39972770</v>
      </c>
    </row>
    <row r="8" spans="1:16" x14ac:dyDescent="0.35">
      <c r="A8" s="43" t="s">
        <v>37</v>
      </c>
      <c r="B8" s="8">
        <v>658837</v>
      </c>
      <c r="C8" s="31">
        <v>4523162</v>
      </c>
      <c r="D8" s="32">
        <v>91395</v>
      </c>
      <c r="E8" s="8">
        <v>237332</v>
      </c>
      <c r="F8" s="33">
        <v>634054</v>
      </c>
      <c r="G8" s="8">
        <v>8272065</v>
      </c>
      <c r="H8" s="37">
        <v>6714057</v>
      </c>
      <c r="I8" s="31">
        <v>2056172</v>
      </c>
      <c r="J8" s="6">
        <v>29651</v>
      </c>
      <c r="K8" s="6">
        <v>102585</v>
      </c>
      <c r="L8" s="6">
        <v>39905</v>
      </c>
      <c r="M8" s="8">
        <f t="shared" ref="M8:M25" si="0">SUM(B8:L8)</f>
        <v>23359215</v>
      </c>
      <c r="P8" s="52"/>
    </row>
    <row r="9" spans="1:16" x14ac:dyDescent="0.35">
      <c r="A9" s="44" t="s">
        <v>45</v>
      </c>
      <c r="B9" s="27">
        <v>20120</v>
      </c>
      <c r="C9" s="34">
        <v>69400</v>
      </c>
      <c r="D9" s="34">
        <v>0</v>
      </c>
      <c r="E9" s="27">
        <v>0</v>
      </c>
      <c r="F9" s="35">
        <v>37799</v>
      </c>
      <c r="G9" s="27">
        <v>99421</v>
      </c>
      <c r="H9" s="38">
        <v>5072</v>
      </c>
      <c r="I9" s="34">
        <v>89688</v>
      </c>
      <c r="J9" s="40">
        <v>0</v>
      </c>
      <c r="K9" s="40">
        <v>0</v>
      </c>
      <c r="L9" s="40">
        <v>0</v>
      </c>
      <c r="M9" s="8">
        <f t="shared" si="0"/>
        <v>321500</v>
      </c>
      <c r="O9" s="53"/>
      <c r="P9" s="53"/>
    </row>
    <row r="10" spans="1:16" x14ac:dyDescent="0.35">
      <c r="A10" s="45" t="s">
        <v>46</v>
      </c>
      <c r="B10" s="27">
        <v>7337</v>
      </c>
      <c r="C10" s="34">
        <v>569047</v>
      </c>
      <c r="D10" s="34">
        <v>0</v>
      </c>
      <c r="E10" s="27">
        <v>1660</v>
      </c>
      <c r="F10" s="35">
        <v>50097</v>
      </c>
      <c r="G10" s="27">
        <v>1689</v>
      </c>
      <c r="H10" s="38">
        <v>30446</v>
      </c>
      <c r="I10" s="34">
        <v>15601</v>
      </c>
      <c r="J10" s="40">
        <v>0</v>
      </c>
      <c r="K10" s="40">
        <v>4022</v>
      </c>
      <c r="L10" s="40">
        <v>27995</v>
      </c>
      <c r="M10" s="8">
        <f t="shared" si="0"/>
        <v>707894</v>
      </c>
    </row>
    <row r="11" spans="1:16" x14ac:dyDescent="0.35">
      <c r="A11" s="45" t="s">
        <v>50</v>
      </c>
      <c r="B11" s="27">
        <v>168194</v>
      </c>
      <c r="C11" s="34">
        <v>21994</v>
      </c>
      <c r="D11" s="34">
        <v>50348</v>
      </c>
      <c r="E11" s="27">
        <v>19684</v>
      </c>
      <c r="F11" s="35">
        <v>150</v>
      </c>
      <c r="G11" s="27">
        <v>2195156</v>
      </c>
      <c r="H11" s="38">
        <v>228666</v>
      </c>
      <c r="I11" s="34">
        <v>21005</v>
      </c>
      <c r="J11" s="40">
        <v>3039</v>
      </c>
      <c r="K11" s="40">
        <v>0</v>
      </c>
      <c r="L11" s="40">
        <v>0</v>
      </c>
      <c r="M11" s="8">
        <f t="shared" si="0"/>
        <v>2708236</v>
      </c>
    </row>
    <row r="12" spans="1:16" x14ac:dyDescent="0.35">
      <c r="A12" s="44" t="s">
        <v>47</v>
      </c>
      <c r="B12" s="27">
        <v>265004</v>
      </c>
      <c r="C12" s="34">
        <v>1317811</v>
      </c>
      <c r="D12" s="36">
        <v>35254</v>
      </c>
      <c r="E12" s="27">
        <v>120699</v>
      </c>
      <c r="F12" s="35">
        <v>544354</v>
      </c>
      <c r="G12" s="27">
        <v>2792466</v>
      </c>
      <c r="H12" s="38">
        <v>1963583</v>
      </c>
      <c r="I12" s="34">
        <v>1159059</v>
      </c>
      <c r="J12" s="40">
        <v>26612</v>
      </c>
      <c r="K12" s="40">
        <v>96968</v>
      </c>
      <c r="L12" s="40">
        <v>0</v>
      </c>
      <c r="M12" s="8">
        <f t="shared" si="0"/>
        <v>8321810</v>
      </c>
    </row>
    <row r="13" spans="1:16" x14ac:dyDescent="0.35">
      <c r="A13" s="44" t="s">
        <v>48</v>
      </c>
      <c r="B13" s="27">
        <v>198182</v>
      </c>
      <c r="C13" s="34">
        <v>2544910</v>
      </c>
      <c r="D13" s="36">
        <v>5793</v>
      </c>
      <c r="E13" s="27">
        <v>95289</v>
      </c>
      <c r="F13" s="35">
        <v>1654</v>
      </c>
      <c r="G13" s="27">
        <v>3183333</v>
      </c>
      <c r="H13" s="16">
        <v>4486290</v>
      </c>
      <c r="I13" s="34">
        <v>770819</v>
      </c>
      <c r="J13" s="40">
        <v>0</v>
      </c>
      <c r="K13" s="40">
        <v>1595</v>
      </c>
      <c r="L13" s="40">
        <v>11910</v>
      </c>
      <c r="M13" s="8">
        <f t="shared" si="0"/>
        <v>11299775</v>
      </c>
      <c r="O13" s="52"/>
    </row>
    <row r="14" spans="1:16" x14ac:dyDescent="0.35">
      <c r="A14" s="44" t="s">
        <v>38</v>
      </c>
      <c r="B14" s="27">
        <v>0</v>
      </c>
      <c r="C14" s="34">
        <v>39905</v>
      </c>
      <c r="D14" s="34">
        <v>0</v>
      </c>
      <c r="E14" s="27">
        <v>14565</v>
      </c>
      <c r="F14" s="35">
        <v>0</v>
      </c>
      <c r="G14" s="27">
        <v>741658</v>
      </c>
      <c r="H14" s="38">
        <v>493892</v>
      </c>
      <c r="I14" s="34">
        <v>188987</v>
      </c>
      <c r="J14" s="40">
        <v>0</v>
      </c>
      <c r="K14" s="40">
        <v>0</v>
      </c>
      <c r="L14" s="40">
        <v>0</v>
      </c>
      <c r="M14" s="8">
        <f t="shared" si="0"/>
        <v>1479007</v>
      </c>
    </row>
    <row r="15" spans="1:16" x14ac:dyDescent="0.35">
      <c r="A15" s="12" t="s">
        <v>60</v>
      </c>
      <c r="B15" s="27">
        <v>731738</v>
      </c>
      <c r="C15" s="34">
        <v>7357281</v>
      </c>
      <c r="D15" s="34">
        <v>178207</v>
      </c>
      <c r="E15" s="27">
        <v>356686</v>
      </c>
      <c r="F15" s="35">
        <v>628464</v>
      </c>
      <c r="G15" s="27">
        <v>9931611</v>
      </c>
      <c r="H15" s="38">
        <v>14284877</v>
      </c>
      <c r="I15" s="34">
        <v>3318718</v>
      </c>
      <c r="J15" s="40">
        <v>85508</v>
      </c>
      <c r="K15" s="40">
        <v>90767</v>
      </c>
      <c r="L15" s="40">
        <v>471438</v>
      </c>
      <c r="M15" s="8">
        <f t="shared" si="0"/>
        <v>37435295</v>
      </c>
    </row>
    <row r="16" spans="1:16" x14ac:dyDescent="0.35">
      <c r="A16" s="46" t="s">
        <v>41</v>
      </c>
      <c r="B16" s="8">
        <v>724823</v>
      </c>
      <c r="C16" s="8">
        <v>6644331</v>
      </c>
      <c r="D16" s="32">
        <v>153639</v>
      </c>
      <c r="E16" s="8">
        <v>335428</v>
      </c>
      <c r="F16" s="33">
        <v>259413</v>
      </c>
      <c r="G16" s="8">
        <v>9724159</v>
      </c>
      <c r="H16" s="37">
        <v>14025839</v>
      </c>
      <c r="I16" s="31">
        <v>3224920</v>
      </c>
      <c r="J16" s="6">
        <v>74168</v>
      </c>
      <c r="K16" s="6">
        <v>86345</v>
      </c>
      <c r="L16" s="6">
        <v>427401</v>
      </c>
      <c r="M16" s="8">
        <f t="shared" si="0"/>
        <v>35680466</v>
      </c>
    </row>
    <row r="17" spans="1:13" x14ac:dyDescent="0.35">
      <c r="A17" s="44" t="s">
        <v>49</v>
      </c>
      <c r="B17" s="27">
        <v>0</v>
      </c>
      <c r="C17" s="27">
        <v>0</v>
      </c>
      <c r="D17" s="8">
        <v>0</v>
      </c>
      <c r="E17" s="27">
        <v>0</v>
      </c>
      <c r="F17" s="30">
        <v>0</v>
      </c>
      <c r="G17" s="27">
        <v>12</v>
      </c>
      <c r="H17" s="38"/>
      <c r="I17" s="27">
        <v>627830</v>
      </c>
      <c r="J17" s="40">
        <v>0</v>
      </c>
      <c r="K17" s="40">
        <v>0</v>
      </c>
      <c r="L17" s="40">
        <v>0</v>
      </c>
      <c r="M17" s="8">
        <f t="shared" si="0"/>
        <v>627842</v>
      </c>
    </row>
    <row r="18" spans="1:13" x14ac:dyDescent="0.35">
      <c r="A18" s="44" t="s">
        <v>50</v>
      </c>
      <c r="B18" s="27">
        <v>0</v>
      </c>
      <c r="C18" s="27">
        <v>59959</v>
      </c>
      <c r="D18" s="28">
        <v>136019</v>
      </c>
      <c r="E18" s="27">
        <v>501</v>
      </c>
      <c r="F18" s="30">
        <v>37</v>
      </c>
      <c r="G18" s="27">
        <v>208398</v>
      </c>
      <c r="H18" s="38">
        <v>430088</v>
      </c>
      <c r="I18" s="27">
        <v>26857</v>
      </c>
      <c r="J18" s="40">
        <v>4247</v>
      </c>
      <c r="K18" s="40">
        <v>0</v>
      </c>
      <c r="L18" s="40">
        <v>0</v>
      </c>
      <c r="M18" s="8">
        <f t="shared" si="0"/>
        <v>866106</v>
      </c>
    </row>
    <row r="19" spans="1:13" x14ac:dyDescent="0.35">
      <c r="A19" s="47" t="s">
        <v>51</v>
      </c>
      <c r="B19" s="27">
        <v>0</v>
      </c>
      <c r="C19" s="29">
        <v>0</v>
      </c>
      <c r="D19" s="29">
        <v>0</v>
      </c>
      <c r="E19" s="27">
        <v>0</v>
      </c>
      <c r="F19" s="30">
        <v>0</v>
      </c>
      <c r="G19" s="27">
        <v>0</v>
      </c>
      <c r="H19" s="16"/>
      <c r="I19" s="27">
        <v>0</v>
      </c>
      <c r="J19" s="40">
        <v>0</v>
      </c>
      <c r="K19" s="40">
        <v>0</v>
      </c>
      <c r="L19" s="40">
        <v>0</v>
      </c>
      <c r="M19" s="8">
        <f t="shared" si="0"/>
        <v>0</v>
      </c>
    </row>
    <row r="20" spans="1:13" x14ac:dyDescent="0.35">
      <c r="A20" s="48" t="s">
        <v>45</v>
      </c>
      <c r="B20" s="27">
        <v>19504</v>
      </c>
      <c r="C20" s="27">
        <v>1733894</v>
      </c>
      <c r="D20" s="27">
        <v>0</v>
      </c>
      <c r="E20" s="27">
        <v>5645</v>
      </c>
      <c r="F20" s="30">
        <v>8821</v>
      </c>
      <c r="G20" s="27">
        <v>376880</v>
      </c>
      <c r="H20" s="16">
        <v>925138</v>
      </c>
      <c r="I20" s="27">
        <v>244018</v>
      </c>
      <c r="J20" s="40">
        <v>0</v>
      </c>
      <c r="K20" s="40">
        <v>319</v>
      </c>
      <c r="L20" s="40">
        <v>0</v>
      </c>
      <c r="M20" s="8">
        <f t="shared" si="0"/>
        <v>3314219</v>
      </c>
    </row>
    <row r="21" spans="1:13" x14ac:dyDescent="0.35">
      <c r="A21" s="44" t="s">
        <v>46</v>
      </c>
      <c r="B21" s="27">
        <v>57434</v>
      </c>
      <c r="C21" s="27">
        <v>115402</v>
      </c>
      <c r="D21" s="28">
        <v>17592</v>
      </c>
      <c r="E21" s="27">
        <v>5838</v>
      </c>
      <c r="F21" s="30">
        <v>14879</v>
      </c>
      <c r="G21" s="27">
        <v>232245</v>
      </c>
      <c r="H21" s="16">
        <v>341659</v>
      </c>
      <c r="I21" s="27">
        <v>93792</v>
      </c>
      <c r="J21" s="40">
        <v>50746</v>
      </c>
      <c r="K21" s="40">
        <v>28062</v>
      </c>
      <c r="L21" s="40">
        <v>32714</v>
      </c>
      <c r="M21" s="8">
        <f t="shared" si="0"/>
        <v>990363</v>
      </c>
    </row>
    <row r="22" spans="1:13" x14ac:dyDescent="0.35">
      <c r="A22" s="44" t="s">
        <v>52</v>
      </c>
      <c r="B22" s="27">
        <v>346467</v>
      </c>
      <c r="C22" s="27">
        <v>2079061</v>
      </c>
      <c r="D22" s="28">
        <v>28</v>
      </c>
      <c r="E22" s="27">
        <v>103068</v>
      </c>
      <c r="F22" s="30">
        <v>235437</v>
      </c>
      <c r="G22" s="27">
        <v>3194490</v>
      </c>
      <c r="H22" s="16">
        <v>2784065</v>
      </c>
      <c r="I22" s="27">
        <v>672280</v>
      </c>
      <c r="J22" s="40">
        <v>1207</v>
      </c>
      <c r="K22" s="40">
        <v>0</v>
      </c>
      <c r="L22" s="40">
        <v>0</v>
      </c>
      <c r="M22" s="8">
        <f t="shared" si="0"/>
        <v>9416103</v>
      </c>
    </row>
    <row r="23" spans="1:13" x14ac:dyDescent="0.35">
      <c r="A23" s="44" t="s">
        <v>48</v>
      </c>
      <c r="B23" s="27">
        <v>301418</v>
      </c>
      <c r="C23" s="27">
        <v>2656015</v>
      </c>
      <c r="D23" s="27">
        <v>0</v>
      </c>
      <c r="E23" s="27">
        <v>220376</v>
      </c>
      <c r="F23" s="30">
        <v>239</v>
      </c>
      <c r="G23" s="27">
        <v>5712134</v>
      </c>
      <c r="H23" s="16">
        <v>8546247</v>
      </c>
      <c r="I23" s="27">
        <v>1560143</v>
      </c>
      <c r="J23" s="40">
        <v>17968</v>
      </c>
      <c r="K23" s="40">
        <v>57964</v>
      </c>
      <c r="L23" s="40">
        <v>394687</v>
      </c>
      <c r="M23" s="8">
        <f t="shared" si="0"/>
        <v>19467191</v>
      </c>
    </row>
    <row r="24" spans="1:13" x14ac:dyDescent="0.35">
      <c r="A24" s="44" t="s">
        <v>39</v>
      </c>
      <c r="B24" s="27">
        <v>8587</v>
      </c>
      <c r="C24" s="27">
        <v>101033</v>
      </c>
      <c r="D24" s="27">
        <v>831</v>
      </c>
      <c r="E24" s="27">
        <v>2552</v>
      </c>
      <c r="F24" s="30">
        <v>0</v>
      </c>
      <c r="G24" s="27">
        <v>1987</v>
      </c>
      <c r="H24" s="16">
        <v>32759</v>
      </c>
      <c r="I24" s="27">
        <v>50857</v>
      </c>
      <c r="J24" s="40">
        <v>14</v>
      </c>
      <c r="K24" s="40">
        <v>0</v>
      </c>
      <c r="L24" s="40">
        <v>2071</v>
      </c>
      <c r="M24" s="8">
        <f t="shared" si="0"/>
        <v>200691</v>
      </c>
    </row>
    <row r="25" spans="1:13" x14ac:dyDescent="0.35">
      <c r="A25" s="44" t="s">
        <v>40</v>
      </c>
      <c r="B25" s="27">
        <v>0</v>
      </c>
      <c r="C25" s="27">
        <v>0</v>
      </c>
      <c r="D25" s="28">
        <v>67069</v>
      </c>
      <c r="E25" s="27">
        <v>188738</v>
      </c>
      <c r="F25" s="30">
        <v>9680</v>
      </c>
      <c r="G25" s="27">
        <v>4031573</v>
      </c>
      <c r="H25" s="38">
        <v>3487139</v>
      </c>
      <c r="I25" s="27">
        <v>2049737</v>
      </c>
      <c r="J25" s="40">
        <v>47585</v>
      </c>
      <c r="K25" s="40">
        <v>99452</v>
      </c>
      <c r="L25" s="40">
        <v>18799</v>
      </c>
      <c r="M25" s="8">
        <f t="shared" si="0"/>
        <v>9999772</v>
      </c>
    </row>
    <row r="28" spans="1:13" ht="58" x14ac:dyDescent="0.35">
      <c r="A28" s="1" t="s">
        <v>43</v>
      </c>
    </row>
    <row r="29" spans="1:13" x14ac:dyDescent="0.35">
      <c r="A29" s="2"/>
    </row>
    <row r="30" spans="1:13" x14ac:dyDescent="0.35">
      <c r="A30" s="9" t="s">
        <v>53</v>
      </c>
    </row>
    <row r="31" spans="1:13" x14ac:dyDescent="0.35">
      <c r="A31" s="24" t="s">
        <v>42</v>
      </c>
    </row>
  </sheetData>
  <mergeCells count="1">
    <mergeCell ref="A2:L5"/>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5680C3-00E0-42D4-AF68-5938CFDBE8B1}">
  <ds:schemaRefs>
    <ds:schemaRef ds:uri="http://schemas.microsoft.com/sharepoint/v3/contenttype/forms"/>
  </ds:schemaRefs>
</ds:datastoreItem>
</file>

<file path=customXml/itemProps2.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2019-06-04T11:43:56Z</dcterms:created>
  <dcterms:modified xsi:type="dcterms:W3CDTF">2021-12-08T08:41:21Z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