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 II ketvirtis/WEB'ui/"/>
    </mc:Choice>
  </mc:AlternateContent>
  <xr:revisionPtr revIDLastSave="55" documentId="8_{CB8A7DAE-8FFB-490B-A5AE-C3584C198267}" xr6:coauthVersionLast="45" xr6:coauthVersionMax="45" xr10:uidLastSave="{A74C5FC4-209F-4154-A75A-D06C2D698022}"/>
  <bookViews>
    <workbookView xWindow="-110" yWindow="-110" windowWidth="19420" windowHeight="10420" activeTab="1" xr2:uid="{00000000-000D-0000-FFFF-FFFF00000000}"/>
  </bookViews>
  <sheets>
    <sheet name="LT" sheetId="1" r:id="rId1"/>
    <sheet name="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2" l="1"/>
  <c r="K7" i="2"/>
  <c r="K8" i="2"/>
  <c r="K9" i="2"/>
  <c r="K10" i="2"/>
  <c r="K11" i="2"/>
  <c r="K12" i="2"/>
  <c r="K14" i="2"/>
  <c r="K15" i="2"/>
  <c r="K16" i="2"/>
  <c r="K17" i="2"/>
  <c r="K18" i="2"/>
  <c r="K19" i="2"/>
  <c r="K20" i="2"/>
  <c r="K21" i="2"/>
  <c r="K6" i="2"/>
  <c r="K7" i="1"/>
  <c r="K8" i="1"/>
  <c r="K9" i="1"/>
  <c r="K10" i="1"/>
  <c r="K11" i="1"/>
  <c r="K12" i="1"/>
  <c r="K13" i="1"/>
  <c r="K14" i="1"/>
  <c r="K15" i="1"/>
  <c r="K16" i="1"/>
  <c r="K17" i="1"/>
  <c r="K18" i="1"/>
  <c r="K19" i="1"/>
  <c r="K20" i="1"/>
  <c r="K21" i="1"/>
  <c r="K6" i="1"/>
</calcChain>
</file>

<file path=xl/sharedStrings.xml><?xml version="1.0" encoding="utf-8"?>
<sst xmlns="http://schemas.openxmlformats.org/spreadsheetml/2006/main" count="62" uniqueCount="59">
  <si>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</si>
  <si>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</si>
  <si>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</si>
  <si>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</si>
  <si>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</si>
  <si>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</si>
  <si>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</si>
  <si>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</si>
  <si>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</si>
  <si>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</si>
  <si>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</si>
  <si>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AB Šiaulių bankas, finansinės grupės duomenys</t>
  </si>
  <si>
    <t>Lietuvos centrinė kredito unija</t>
  </si>
  <si>
    <t>AB "Citadele"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</si>
  <si>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</si>
  <si>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</si>
  <si>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</si>
  <si>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</si>
  <si>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</si>
  <si>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</si>
  <si>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</si>
  <si>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</si>
  <si>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</si>
  <si>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</si>
  <si>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</si>
  <si>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</si>
  <si>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</si>
  <si>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</si>
  <si>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</si>
  <si>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</si>
  <si>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</si>
  <si>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</si>
  <si>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</si>
  <si>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</si>
  <si>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UAB Medicinos bankas, finansinės grupės duomenys</t>
  </si>
  <si>
    <t>Swedbank, AB, finansinė grupės duomenys</t>
  </si>
  <si>
    <t>OP Corporate Bank plc Lietuvos filialas finansinės grupės duomenys</t>
  </si>
  <si>
    <t>Luminor grupės duomenys</t>
  </si>
  <si>
    <t>*Danske bank grupės skaičiai pateikti pagal valdymo apskaitą.</t>
  </si>
  <si>
    <t>**"OP Corporate Bank plc" Lietuvos filialas įtraukia "OP Corporate Bank plc" Lietuvos filialo duomenis, t.y. "OP Corporate Bank plc" priklausančios lizingo bendrovės UAB “OP Finance” duomenys ataskaitoje nerodomi.</t>
  </si>
  <si>
    <t>* Danske bank Group portfolios are based on management accounts</t>
  </si>
  <si>
    <t>** “OP Corporate Bank plc" Lietuvos filialas involves "OP Corporate Bank plc" Lietuvos filialas data. Data of the leasing company UAB “OP Finance” owned by “OP Corporate Bank plc” is not shown in the report.</t>
  </si>
  <si>
    <t>Bankų rodikliai I dalis, 2018m. II ketv., tūkst.EUR</t>
  </si>
  <si>
    <t>Pastaba: dėl metodologinių skirtumų, duomenys su 2014 ir ankstesniais laikotarpiais nėra palyginami.</t>
  </si>
  <si>
    <t>Danske Bank A/S bankinės veiklos Lietuvoje duomenys*</t>
  </si>
  <si>
    <t>VISO</t>
  </si>
  <si>
    <t>Main Indicators of Banks I part, 2018 2Q, thousands EUR</t>
  </si>
  <si>
    <t xml:space="preserve">Note: Due to methodological differences, data are not comparable with 2014 and previous years. </t>
  </si>
  <si>
    <t>TOTAL</t>
  </si>
  <si>
    <t>AS „Citadele banka“ Lithuanian branch</t>
  </si>
  <si>
    <t>Danske Bank A/S data on banking activities in Lithuania*</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</si>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</sst>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0_ ;[Red]\-#,##0\ "/>
    <numFmt numFmtId="166" formatCode="#,##0\ ;\(#,##0\);&quot;- &quot;"/>
    <numFmt numFmtId="167" formatCode="_-* #,##0.00\ [$€-1]_-;\-* #,##0.00\ [$€-1]_-;_-* &quot;-&quot;??\ [$€-1]_-"/>
    <numFmt numFmtId="168" formatCode="#,##0;[Red]#,##0"/>
    <numFmt numFmtId="169" formatCode="_-* #,##0\ _€_-;\-* #,##0\ _€_-;_-* &quot;-&quot;??\ _€_-;_-@_-"/>
  </numFmts>
  <fonts count="18"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sz val="8"/>
      <color indexed="9"/>
      <name val="Arial"/>
      <family val="2"/>
    </font>
    <font>
      <sz val="11"/>
      <color theme="1"/>
      <name val="Times New Roman"/>
      <family val="1"/>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8">
    <xf numFmtId="0" fontId="0" fillId="0" borderId="0"/>
    <xf numFmtId="0" fontId="1" fillId="0" borderId="0"/>
    <xf numFmtId="167" fontId="5" fillId="0" borderId="0" applyFont="0" applyFill="0" applyBorder="0" applyAlignment="0" applyProtection="0"/>
    <xf numFmtId="167" fontId="5" fillId="0" borderId="0" applyFont="0" applyFill="0" applyBorder="0" applyAlignment="0" applyProtection="0"/>
    <xf numFmtId="0" fontId="7" fillId="0" borderId="0"/>
    <xf numFmtId="0" fontId="1" fillId="0" borderId="0"/>
    <xf numFmtId="0" fontId="5" fillId="0" borderId="0"/>
    <xf numFmtId="0" fontId="5" fillId="0" borderId="0"/>
    <xf numFmtId="0" fontId="5" fillId="0" borderId="0"/>
    <xf numFmtId="166" fontId="8" fillId="0" borderId="0" applyNumberFormat="0" applyAlignment="0"/>
    <xf numFmtId="166" fontId="8" fillId="0" borderId="0" applyNumberFormat="0" applyAlignment="0"/>
    <xf numFmtId="0" fontId="6" fillId="0" borderId="0"/>
    <xf numFmtId="0" fontId="5" fillId="0" borderId="0"/>
    <xf numFmtId="43" fontId="5" fillId="0" borderId="0" applyFont="0" applyFill="0" applyBorder="0" applyAlignment="0" applyProtection="0"/>
    <xf numFmtId="0" fontId="4" fillId="0" borderId="0"/>
    <xf numFmtId="0" fontId="11" fillId="3" borderId="1">
      <alignment horizontal="center" vertical="center" wrapText="1"/>
    </xf>
    <xf numFmtId="164" fontId="4" fillId="0" borderId="0" applyFont="0" applyFill="0" applyBorder="0" applyAlignment="0" applyProtection="0"/>
    <xf numFmtId="164" fontId="4" fillId="0" borderId="0" applyFont="0" applyFill="0" applyBorder="0" applyAlignment="0" applyProtection="0"/>
  </cellStyleXfs>
  <cellXfs count="85">
    <xf numFmtId="0" fontId="0" fillId="0" borderId="0" xfId="0"/>
    <xf numFmtId="0" fontId="0" fillId="0" borderId="0" xfId="0" applyAlignment="1"/>
    <xf numFmtId="3" fontId="2" fillId="0" borderId="0" xfId="1" applyNumberFormat="1"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0" fontId="9" fillId="0" borderId="0" xfId="0" applyFont="1"/>
    <xf numFmtId="0" fontId="10" fillId="0" borderId="0" xfId="0" applyFont="1"/>
    <xf numFmtId="0" fontId="2" fillId="0" borderId="1" xfId="1" applyFont="1" applyFill="1" applyBorder="1" applyAlignment="1">
      <alignment horizontal="center" vertical="center"/>
    </xf>
    <xf numFmtId="49" fontId="2" fillId="0" borderId="1" xfId="1" applyNumberFormat="1" applyFont="1" applyFill="1" applyBorder="1" applyAlignment="1">
      <alignmen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wrapText="1"/>
    </xf>
    <xf numFmtId="49" fontId="3" fillId="0" borderId="1" xfId="1" applyNumberFormat="1" applyFont="1" applyFill="1" applyBorder="1" applyAlignment="1">
      <alignment horizontal="left" shrinkToFit="1"/>
    </xf>
    <xf numFmtId="3" fontId="2" fillId="0" borderId="1" xfId="1" applyNumberFormat="1" applyFont="1" applyFill="1" applyBorder="1" applyAlignment="1"/>
    <xf numFmtId="165" fontId="9" fillId="2" borderId="1" xfId="0" applyNumberFormat="1" applyFont="1" applyFill="1" applyBorder="1" applyAlignment="1"/>
    <xf numFmtId="165" fontId="2" fillId="2" borderId="1" xfId="1" applyNumberFormat="1" applyFont="1" applyFill="1" applyBorder="1" applyAlignment="1">
      <alignment wrapText="1"/>
    </xf>
    <xf numFmtId="3" fontId="9" fillId="0" borderId="1" xfId="1" applyNumberFormat="1" applyFont="1" applyFill="1" applyBorder="1" applyAlignment="1"/>
    <xf numFmtId="3" fontId="3" fillId="0" borderId="1" xfId="1" applyNumberFormat="1" applyFont="1" applyFill="1" applyBorder="1" applyAlignment="1">
      <alignment wrapText="1"/>
    </xf>
    <xf numFmtId="165" fontId="10" fillId="2" borderId="1" xfId="0" applyNumberFormat="1" applyFont="1" applyFill="1" applyBorder="1" applyAlignment="1"/>
    <xf numFmtId="165" fontId="3" fillId="2" borderId="1" xfId="1" applyNumberFormat="1" applyFont="1" applyFill="1" applyBorder="1" applyAlignment="1"/>
    <xf numFmtId="3" fontId="10" fillId="0" borderId="1" xfId="1" applyNumberFormat="1" applyFont="1" applyFill="1" applyBorder="1" applyAlignment="1">
      <alignment wrapText="1"/>
    </xf>
    <xf numFmtId="165" fontId="2" fillId="2" borderId="1" xfId="1" applyNumberFormat="1" applyFont="1" applyFill="1" applyBorder="1" applyAlignment="1"/>
    <xf numFmtId="3" fontId="3" fillId="0" borderId="1" xfId="1" applyNumberFormat="1" applyFont="1" applyFill="1" applyBorder="1" applyAlignment="1"/>
    <xf numFmtId="3" fontId="10" fillId="0" borderId="1" xfId="1" applyNumberFormat="1" applyFont="1" applyFill="1" applyBorder="1" applyAlignment="1"/>
    <xf numFmtId="165" fontId="3" fillId="2" borderId="1" xfId="1" applyNumberFormat="1" applyFont="1" applyFill="1" applyBorder="1" applyAlignment="1">
      <alignment shrinkToFit="1"/>
    </xf>
    <xf numFmtId="165" fontId="3" fillId="2" borderId="1" xfId="1" applyNumberFormat="1" applyFont="1" applyFill="1" applyBorder="1" applyAlignment="1">
      <alignment wrapText="1"/>
    </xf>
    <xf numFmtId="0" fontId="12" fillId="0" borderId="0" xfId="0" applyFont="1"/>
    <xf numFmtId="0" fontId="13" fillId="0" borderId="1" xfId="1" applyFont="1" applyFill="1" applyBorder="1" applyAlignment="1">
      <alignment horizontal="center" vertical="center"/>
    </xf>
    <xf numFmtId="3" fontId="13" fillId="0" borderId="1" xfId="0" applyNumberFormat="1" applyFont="1" applyFill="1" applyBorder="1" applyAlignment="1">
      <alignment horizontal="center" textRotation="90" wrapText="1"/>
    </xf>
    <xf numFmtId="3" fontId="13" fillId="2" borderId="1" xfId="0" applyNumberFormat="1" applyFont="1" applyFill="1" applyBorder="1" applyAlignment="1">
      <alignment horizontal="center" textRotation="90" wrapText="1"/>
    </xf>
    <xf numFmtId="49" fontId="13" fillId="0" borderId="1" xfId="1" applyNumberFormat="1" applyFont="1" applyFill="1" applyBorder="1" applyAlignment="1">
      <alignment wrapText="1"/>
    </xf>
    <xf numFmtId="3" fontId="13" fillId="0" borderId="1" xfId="1" applyNumberFormat="1" applyFont="1" applyFill="1" applyBorder="1" applyAlignment="1">
      <alignment horizontal="right"/>
    </xf>
    <xf numFmtId="3" fontId="13" fillId="0" borderId="1" xfId="5" applyNumberFormat="1" applyFont="1" applyFill="1" applyBorder="1" applyAlignment="1"/>
    <xf numFmtId="168" fontId="13" fillId="4" borderId="1" xfId="1" applyNumberFormat="1" applyFont="1" applyFill="1" applyBorder="1" applyAlignment="1">
      <alignment horizontal="right" wrapText="1"/>
    </xf>
    <xf numFmtId="3" fontId="14" fillId="0" borderId="1" xfId="1" applyNumberFormat="1" applyFont="1" applyFill="1" applyBorder="1" applyAlignment="1">
      <alignment horizontal="right"/>
    </xf>
    <xf numFmtId="169" fontId="14" fillId="0" borderId="1" xfId="17" applyNumberFormat="1" applyFont="1" applyBorder="1" applyAlignment="1"/>
    <xf numFmtId="0" fontId="15" fillId="0" borderId="1" xfId="1" applyFont="1" applyFill="1" applyBorder="1"/>
    <xf numFmtId="3" fontId="15" fillId="0" borderId="1" xfId="1" applyNumberFormat="1" applyFont="1" applyFill="1" applyBorder="1" applyAlignment="1">
      <alignment horizontal="right" wrapText="1"/>
    </xf>
    <xf numFmtId="3" fontId="15" fillId="0" borderId="1" xfId="5" applyNumberFormat="1" applyFont="1" applyFill="1" applyBorder="1" applyAlignment="1">
      <alignment wrapText="1"/>
    </xf>
    <xf numFmtId="168" fontId="15" fillId="4" borderId="1" xfId="1" applyNumberFormat="1" applyFont="1" applyFill="1" applyBorder="1" applyAlignment="1">
      <alignment horizontal="right"/>
    </xf>
    <xf numFmtId="3" fontId="16" fillId="0" borderId="1" xfId="1" applyNumberFormat="1" applyFont="1" applyFill="1" applyBorder="1" applyAlignment="1">
      <alignment horizontal="right" wrapText="1"/>
    </xf>
    <xf numFmtId="169" fontId="16" fillId="0" borderId="1" xfId="17" applyNumberFormat="1" applyFont="1" applyBorder="1" applyAlignment="1"/>
    <xf numFmtId="3" fontId="15" fillId="0" borderId="1" xfId="1" applyNumberFormat="1" applyFont="1" applyFill="1" applyBorder="1" applyAlignment="1">
      <alignment horizontal="right"/>
    </xf>
    <xf numFmtId="0" fontId="15" fillId="0" borderId="1" xfId="1" applyFont="1" applyFill="1" applyBorder="1" applyAlignment="1">
      <alignment horizontal="left"/>
    </xf>
    <xf numFmtId="0" fontId="13" fillId="0" borderId="1" xfId="1" applyFont="1" applyFill="1" applyBorder="1"/>
    <xf numFmtId="168" fontId="13" fillId="4" borderId="1" xfId="1" applyNumberFormat="1" applyFont="1" applyFill="1" applyBorder="1" applyAlignment="1">
      <alignment horizontal="right"/>
    </xf>
    <xf numFmtId="169" fontId="13" fillId="0" borderId="1" xfId="17" applyNumberFormat="1" applyFont="1" applyFill="1" applyBorder="1" applyAlignment="1"/>
    <xf numFmtId="3" fontId="15" fillId="0" borderId="1" xfId="5" applyNumberFormat="1" applyFont="1" applyFill="1" applyBorder="1" applyAlignment="1"/>
    <xf numFmtId="3" fontId="16" fillId="0" borderId="1" xfId="1" applyNumberFormat="1" applyFont="1" applyFill="1" applyBorder="1" applyAlignment="1">
      <alignment horizontal="right"/>
    </xf>
    <xf numFmtId="169" fontId="15" fillId="0" borderId="1" xfId="17" applyNumberFormat="1" applyFont="1" applyFill="1" applyBorder="1" applyAlignment="1"/>
    <xf numFmtId="0" fontId="15" fillId="0" borderId="1" xfId="1" applyFont="1" applyFill="1" applyBorder="1" applyAlignment="1">
      <alignment horizontal="left" shrinkToFit="1"/>
    </xf>
    <xf numFmtId="168" fontId="15" fillId="4" borderId="1" xfId="1" applyNumberFormat="1" applyFont="1" applyFill="1" applyBorder="1" applyAlignment="1">
      <alignment horizontal="right" shrinkToFit="1"/>
    </xf>
    <xf numFmtId="169" fontId="15" fillId="2" borderId="1" xfId="17" applyNumberFormat="1" applyFont="1" applyFill="1" applyBorder="1" applyAlignment="1"/>
    <xf numFmtId="0" fontId="15" fillId="0" borderId="1" xfId="1" applyFont="1" applyFill="1" applyBorder="1" applyAlignment="1">
      <alignment horizontal="left" wrapText="1"/>
    </xf>
    <xf numFmtId="168" fontId="15" fillId="4" borderId="1" xfId="1" applyNumberFormat="1" applyFont="1" applyFill="1" applyBorder="1" applyAlignment="1">
      <alignment horizontal="right" wrapText="1"/>
    </xf>
    <xf numFmtId="3" fontId="15" fillId="0" borderId="1" xfId="5" applyNumberFormat="1" applyFont="1" applyFill="1" applyBorder="1" applyAlignment="1">
      <alignment horizontal="right"/>
    </xf>
    <xf numFmtId="3" fontId="15" fillId="2" borderId="1" xfId="1" applyNumberFormat="1" applyFont="1" applyFill="1" applyBorder="1" applyAlignment="1">
      <alignment horizontal="right"/>
    </xf>
    <xf numFmtId="3" fontId="15" fillId="0" borderId="1" xfId="0" applyNumberFormat="1" applyFont="1" applyBorder="1"/>
    <xf numFmtId="3" fontId="13" fillId="0" borderId="0" xfId="1" applyNumberFormat="1" applyFont="1" applyFill="1" applyBorder="1" applyAlignment="1">
      <alignment horizontal="left" wrapText="1"/>
    </xf>
    <xf numFmtId="0" fontId="15" fillId="0" borderId="0" xfId="0" applyFont="1" applyFill="1" applyAlignment="1">
      <alignment horizontal="left" vertical="center"/>
    </xf>
    <xf numFmtId="0" fontId="15" fillId="0" borderId="2" xfId="0" applyFont="1" applyFill="1" applyBorder="1" applyAlignment="1">
      <alignment horizontal="left" vertical="center"/>
    </xf>
    <xf numFmtId="0" fontId="15" fillId="0" borderId="2" xfId="0" applyFont="1" applyFill="1" applyBorder="1" applyAlignment="1">
      <alignment horizontal="left"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7" fillId="0" borderId="0" xfId="0" applyFont="1"/>
    <xf numFmtId="3" fontId="13" fillId="0" borderId="1" xfId="1" applyNumberFormat="1" applyFont="1" applyFill="1" applyBorder="1" applyAlignment="1">
      <alignment horizontal="center" vertical="center" wrapText="1"/>
    </xf>
    <xf numFmtId="165" fontId="16" fillId="2" borderId="0" xfId="0" applyNumberFormat="1" applyFont="1" applyFill="1"/>
    <xf numFmtId="0" fontId="16" fillId="0" borderId="0" xfId="0" applyFont="1"/>
    <xf numFmtId="0" fontId="16" fillId="0" borderId="0" xfId="0" applyFont="1" applyBorder="1"/>
    <xf numFmtId="0" fontId="14" fillId="0" borderId="0" xfId="0" applyFont="1"/>
    <xf numFmtId="3" fontId="13" fillId="2" borderId="1" xfId="0" applyNumberFormat="1" applyFont="1" applyFill="1" applyBorder="1" applyAlignment="1">
      <alignment horizontal="right"/>
    </xf>
    <xf numFmtId="3" fontId="9" fillId="0" borderId="1" xfId="0" applyNumberFormat="1" applyFont="1" applyBorder="1"/>
    <xf numFmtId="165" fontId="10" fillId="0" borderId="0" xfId="0" applyNumberFormat="1" applyFont="1"/>
    <xf numFmtId="3" fontId="14" fillId="0" borderId="1" xfId="0" applyNumberFormat="1" applyFont="1" applyBorder="1"/>
    <xf numFmtId="3" fontId="13" fillId="0" borderId="1" xfId="0" applyNumberFormat="1" applyFont="1" applyBorder="1" applyAlignment="1">
      <alignment horizontal="center" textRotation="90" wrapText="1"/>
    </xf>
    <xf numFmtId="3" fontId="13" fillId="2" borderId="1" xfId="0" applyNumberFormat="1" applyFont="1" applyFill="1" applyBorder="1" applyAlignment="1">
      <alignment horizontal="right" wrapText="1"/>
    </xf>
    <xf numFmtId="3" fontId="13" fillId="0" borderId="3" xfId="1" applyNumberFormat="1" applyFont="1" applyBorder="1" applyAlignment="1">
      <alignment horizontal="center" vertical="center" wrapText="1"/>
    </xf>
    <xf numFmtId="3" fontId="13" fillId="0" borderId="0" xfId="1" applyNumberFormat="1" applyFont="1" applyAlignment="1">
      <alignment horizontal="center" vertical="center" wrapText="1"/>
    </xf>
    <xf numFmtId="3" fontId="13" fillId="0" borderId="4" xfId="1" applyNumberFormat="1" applyFont="1" applyBorder="1" applyAlignment="1">
      <alignment horizontal="center" vertical="center" wrapText="1"/>
    </xf>
    <xf numFmtId="3" fontId="13" fillId="0" borderId="5" xfId="1" applyNumberFormat="1" applyFont="1" applyBorder="1" applyAlignment="1">
      <alignment horizontal="center" vertical="center" wrapText="1"/>
    </xf>
  </cellXfs>
  <cellStyles count="18">
    <cellStyle name="Comma" xfId="17" builtinId="3"/>
    <cellStyle name="Comma 2" xfId="13" xr:uid="{00000000-0005-0000-0000-000000000000}"/>
    <cellStyle name="Comma 3" xfId="16" xr:uid="{00000000-0005-0000-0000-00003D000000}"/>
    <cellStyle name="Euro" xfId="2" xr:uid="{00000000-0005-0000-0000-000001000000}"/>
    <cellStyle name="Euro 2" xfId="3" xr:uid="{00000000-0005-0000-0000-000002000000}"/>
    <cellStyle name="FSC Column title" xfId="15" xr:uid="{00000000-0005-0000-0000-000001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zoomScale="55" zoomScaleNormal="55" workbookViewId="0">
      <selection activeCell="P12" sqref="P12"/>
    </sheetView>
  </sheetViews>
  <sheetFormatPr defaultRowHeight="14.5" x14ac:dyDescent="0.35"/>
  <cols>
    <col min="1" max="1" width="85.90625" style="30" customWidth="1"/>
    <col min="2" max="2" width="17.453125" style="30" customWidth="1"/>
    <col min="3" max="10" width="16.90625" style="30" customWidth="1"/>
    <col min="11" max="11" width="13.1796875" customWidth="1"/>
  </cols>
  <sheetData>
    <row r="1" spans="1:18" ht="15" customHeight="1" x14ac:dyDescent="0.35">
      <c r="A1" s="70" t="s">
        <v>42</v>
      </c>
      <c r="B1" s="70"/>
      <c r="C1" s="70"/>
      <c r="D1" s="70"/>
      <c r="E1" s="70"/>
      <c r="F1" s="70"/>
      <c r="G1" s="70"/>
      <c r="H1" s="70"/>
      <c r="I1" s="70"/>
      <c r="J1" s="70"/>
      <c r="K1" s="5"/>
      <c r="L1" s="5"/>
      <c r="M1" s="5"/>
      <c r="N1" s="5"/>
      <c r="O1" s="5"/>
      <c r="P1" s="5"/>
      <c r="Q1" s="5"/>
      <c r="R1" s="5"/>
    </row>
    <row r="2" spans="1:18" x14ac:dyDescent="0.35">
      <c r="A2" s="70"/>
      <c r="B2" s="70"/>
      <c r="C2" s="70"/>
      <c r="D2" s="70"/>
      <c r="E2" s="70"/>
      <c r="F2" s="70"/>
      <c r="G2" s="70"/>
      <c r="H2" s="70"/>
      <c r="I2" s="70"/>
      <c r="J2" s="70"/>
      <c r="K2" s="5"/>
      <c r="L2" s="5"/>
      <c r="M2" s="5"/>
      <c r="N2" s="5"/>
      <c r="O2" s="5"/>
      <c r="P2" s="5"/>
      <c r="Q2" s="5"/>
      <c r="R2" s="5"/>
    </row>
    <row r="3" spans="1:18" x14ac:dyDescent="0.35">
      <c r="A3" s="70"/>
      <c r="B3" s="70"/>
      <c r="C3" s="70"/>
      <c r="D3" s="70"/>
      <c r="E3" s="70"/>
      <c r="F3" s="70"/>
      <c r="G3" s="70"/>
      <c r="H3" s="70"/>
      <c r="I3" s="70"/>
      <c r="J3" s="70"/>
      <c r="K3" s="5"/>
      <c r="L3" s="5"/>
      <c r="M3" s="5"/>
      <c r="N3" s="5"/>
      <c r="O3" s="5"/>
      <c r="P3" s="5"/>
      <c r="Q3" s="5"/>
      <c r="R3" s="5"/>
    </row>
    <row r="4" spans="1:18" x14ac:dyDescent="0.35">
      <c r="A4" s="70"/>
      <c r="B4" s="70"/>
      <c r="C4" s="70"/>
      <c r="D4" s="70"/>
      <c r="E4" s="70"/>
      <c r="F4" s="70"/>
      <c r="G4" s="70"/>
      <c r="H4" s="70"/>
      <c r="I4" s="70"/>
      <c r="J4" s="70"/>
      <c r="K4" s="5"/>
      <c r="L4" s="5"/>
      <c r="M4" s="5"/>
      <c r="N4" s="5"/>
      <c r="O4" s="5"/>
      <c r="P4" s="5"/>
      <c r="Q4" s="5"/>
      <c r="R4" s="5"/>
    </row>
    <row r="5" spans="1:18" s="9" customFormat="1" ht="112.5" customHeight="1" x14ac:dyDescent="0.35">
      <c r="A5" s="31" t="s">
        <v>0</v>
      </c>
      <c r="B5" s="32" t="s">
        <v>13</v>
      </c>
      <c r="C5" s="32" t="s">
        <v>44</v>
      </c>
      <c r="D5" s="32" t="s">
        <v>37</v>
      </c>
      <c r="E5" s="32" t="s">
        <v>12</v>
      </c>
      <c r="F5" s="32" t="s">
        <v>34</v>
      </c>
      <c r="G5" s="33" t="s">
        <v>36</v>
      </c>
      <c r="H5" s="32" t="s">
        <v>14</v>
      </c>
      <c r="I5" s="32" t="s">
        <v>35</v>
      </c>
      <c r="J5" s="33" t="s">
        <v>11</v>
      </c>
      <c r="K5" s="75" t="s">
        <v>45</v>
      </c>
    </row>
    <row r="6" spans="1:18" s="8" customFormat="1" ht="15.5" x14ac:dyDescent="0.35">
      <c r="A6" s="34" t="s">
        <v>1</v>
      </c>
      <c r="B6" s="35">
        <v>265101</v>
      </c>
      <c r="C6" s="36">
        <v>634182.17322994256</v>
      </c>
      <c r="D6" s="37">
        <v>5253749</v>
      </c>
      <c r="E6" s="38">
        <v>35581</v>
      </c>
      <c r="F6" s="35">
        <v>169417</v>
      </c>
      <c r="G6" s="35">
        <v>673526</v>
      </c>
      <c r="H6" s="39">
        <v>6238132</v>
      </c>
      <c r="I6" s="35">
        <v>5164496</v>
      </c>
      <c r="J6" s="35">
        <v>1320999</v>
      </c>
      <c r="K6" s="76">
        <f>SUM(B6:J6)</f>
        <v>19755183.17322994</v>
      </c>
    </row>
    <row r="7" spans="1:18" s="9" customFormat="1" ht="15.75" customHeight="1" x14ac:dyDescent="0.35">
      <c r="A7" s="40" t="s">
        <v>4</v>
      </c>
      <c r="B7" s="41">
        <v>1388</v>
      </c>
      <c r="C7" s="42">
        <v>53620.809089999988</v>
      </c>
      <c r="D7" s="43">
        <v>169368</v>
      </c>
      <c r="E7" s="44">
        <v>0</v>
      </c>
      <c r="F7" s="41">
        <v>3017</v>
      </c>
      <c r="G7" s="41">
        <v>54082</v>
      </c>
      <c r="H7" s="45">
        <v>46142</v>
      </c>
      <c r="I7" s="46">
        <v>6888</v>
      </c>
      <c r="J7" s="46">
        <v>94100</v>
      </c>
      <c r="K7" s="76">
        <f t="shared" ref="K7:K21" si="0">SUM(B7:J7)</f>
        <v>428605.80909</v>
      </c>
    </row>
    <row r="8" spans="1:18" s="9" customFormat="1" ht="15.5" x14ac:dyDescent="0.35">
      <c r="A8" s="47" t="s">
        <v>5</v>
      </c>
      <c r="B8" s="41">
        <v>1358</v>
      </c>
      <c r="C8" s="42">
        <v>625.92544000000021</v>
      </c>
      <c r="D8" s="43">
        <v>132922</v>
      </c>
      <c r="E8" s="44">
        <v>0</v>
      </c>
      <c r="F8" s="41">
        <v>1128</v>
      </c>
      <c r="G8" s="41">
        <v>0</v>
      </c>
      <c r="H8" s="45">
        <v>8873</v>
      </c>
      <c r="I8" s="46">
        <v>89516</v>
      </c>
      <c r="J8" s="46">
        <v>22554</v>
      </c>
      <c r="K8" s="76">
        <f t="shared" si="0"/>
        <v>256976.92543999999</v>
      </c>
    </row>
    <row r="9" spans="1:18" s="9" customFormat="1" ht="15.5" x14ac:dyDescent="0.35">
      <c r="A9" s="40" t="s">
        <v>8</v>
      </c>
      <c r="B9" s="41">
        <v>150640</v>
      </c>
      <c r="C9" s="42">
        <v>433488.89650994248</v>
      </c>
      <c r="D9" s="43">
        <v>2266397</v>
      </c>
      <c r="E9" s="44">
        <v>4698</v>
      </c>
      <c r="F9" s="41">
        <v>106546</v>
      </c>
      <c r="G9" s="41">
        <v>619444</v>
      </c>
      <c r="H9" s="45">
        <v>3580599</v>
      </c>
      <c r="I9" s="46">
        <v>1944826</v>
      </c>
      <c r="J9" s="46">
        <v>889982</v>
      </c>
      <c r="K9" s="76">
        <f t="shared" si="0"/>
        <v>9996620.8965099417</v>
      </c>
    </row>
    <row r="10" spans="1:18" s="9" customFormat="1" ht="15.5" x14ac:dyDescent="0.35">
      <c r="A10" s="40" t="s">
        <v>6</v>
      </c>
      <c r="B10" s="41">
        <v>111715</v>
      </c>
      <c r="C10" s="42">
        <v>146446.54219000004</v>
      </c>
      <c r="D10" s="43">
        <v>2685062</v>
      </c>
      <c r="E10" s="44">
        <v>4087</v>
      </c>
      <c r="F10" s="41">
        <v>58726</v>
      </c>
      <c r="G10" s="41">
        <v>0</v>
      </c>
      <c r="H10" s="45">
        <v>2602518</v>
      </c>
      <c r="I10" s="46">
        <v>3123266</v>
      </c>
      <c r="J10" s="46">
        <v>314363</v>
      </c>
      <c r="K10" s="76">
        <f t="shared" si="0"/>
        <v>9046183.5421900004</v>
      </c>
    </row>
    <row r="11" spans="1:18" s="9" customFormat="1" ht="15.75" customHeight="1" x14ac:dyDescent="0.35">
      <c r="A11" s="40" t="s">
        <v>7</v>
      </c>
      <c r="B11" s="41">
        <v>0</v>
      </c>
      <c r="C11" s="42">
        <v>158507.92670000059</v>
      </c>
      <c r="D11" s="43">
        <v>695581</v>
      </c>
      <c r="E11" s="44">
        <v>0</v>
      </c>
      <c r="F11" s="41">
        <v>11933</v>
      </c>
      <c r="G11" s="41">
        <v>0</v>
      </c>
      <c r="H11" s="45">
        <v>700973</v>
      </c>
      <c r="I11" s="46">
        <v>407527</v>
      </c>
      <c r="J11" s="46">
        <v>113669</v>
      </c>
      <c r="K11" s="76">
        <f t="shared" si="0"/>
        <v>2088190.9267000007</v>
      </c>
    </row>
    <row r="12" spans="1:18" s="8" customFormat="1" ht="15.5" x14ac:dyDescent="0.35">
      <c r="A12" s="48" t="s">
        <v>3</v>
      </c>
      <c r="B12" s="35">
        <v>402057</v>
      </c>
      <c r="C12" s="36">
        <v>765429.24948</v>
      </c>
      <c r="D12" s="49">
        <v>5639136</v>
      </c>
      <c r="E12" s="38">
        <v>78302</v>
      </c>
      <c r="F12" s="35">
        <v>259800</v>
      </c>
      <c r="G12" s="35">
        <v>400179</v>
      </c>
      <c r="H12" s="50">
        <v>6601877</v>
      </c>
      <c r="I12" s="35">
        <v>7299468</v>
      </c>
      <c r="J12" s="35">
        <v>1800786</v>
      </c>
      <c r="K12" s="76">
        <f t="shared" si="0"/>
        <v>23247034.249480002</v>
      </c>
    </row>
    <row r="13" spans="1:18" s="8" customFormat="1" ht="15.5" x14ac:dyDescent="0.35">
      <c r="A13" s="40" t="s">
        <v>15</v>
      </c>
      <c r="B13" s="46">
        <v>4</v>
      </c>
      <c r="C13" s="51">
        <v>0</v>
      </c>
      <c r="D13" s="43">
        <v>184995</v>
      </c>
      <c r="E13" s="52">
        <v>0</v>
      </c>
      <c r="F13" s="46">
        <v>0</v>
      </c>
      <c r="G13" s="46">
        <v>0</v>
      </c>
      <c r="H13" s="53">
        <v>14</v>
      </c>
      <c r="I13" s="46">
        <v>0</v>
      </c>
      <c r="J13" s="46">
        <v>0</v>
      </c>
      <c r="K13" s="76">
        <f t="shared" si="0"/>
        <v>185013</v>
      </c>
    </row>
    <row r="14" spans="1:18" s="9" customFormat="1" ht="15.5" x14ac:dyDescent="0.35">
      <c r="A14" s="40" t="s">
        <v>16</v>
      </c>
      <c r="B14" s="46">
        <v>8097</v>
      </c>
      <c r="C14" s="51">
        <v>31156</v>
      </c>
      <c r="D14" s="43">
        <v>1614171</v>
      </c>
      <c r="E14" s="52">
        <v>78302</v>
      </c>
      <c r="F14" s="46">
        <v>156</v>
      </c>
      <c r="G14" s="46">
        <v>14050</v>
      </c>
      <c r="H14" s="53">
        <v>1013451</v>
      </c>
      <c r="I14" s="46">
        <v>5843</v>
      </c>
      <c r="J14" s="46">
        <v>21402</v>
      </c>
      <c r="K14" s="76">
        <f t="shared" si="0"/>
        <v>2786628</v>
      </c>
    </row>
    <row r="15" spans="1:18" s="9" customFormat="1" ht="15.5" x14ac:dyDescent="0.35">
      <c r="A15" s="54" t="s">
        <v>10</v>
      </c>
      <c r="B15" s="46">
        <v>621</v>
      </c>
      <c r="C15" s="51">
        <v>30000.000030000003</v>
      </c>
      <c r="D15" s="55">
        <v>0</v>
      </c>
      <c r="E15" s="52">
        <v>0</v>
      </c>
      <c r="F15" s="46">
        <v>5105</v>
      </c>
      <c r="G15" s="46">
        <v>0</v>
      </c>
      <c r="H15" s="56">
        <v>904620</v>
      </c>
      <c r="I15" s="46">
        <v>3799</v>
      </c>
      <c r="J15" s="46">
        <v>0</v>
      </c>
      <c r="K15" s="76">
        <f t="shared" si="0"/>
        <v>944145.00003</v>
      </c>
    </row>
    <row r="16" spans="1:18" s="9" customFormat="1" ht="18.75" customHeight="1" x14ac:dyDescent="0.35">
      <c r="A16" s="57" t="s">
        <v>17</v>
      </c>
      <c r="B16" s="46">
        <v>27380</v>
      </c>
      <c r="C16" s="51">
        <v>22983.999980000001</v>
      </c>
      <c r="D16" s="58">
        <v>657151</v>
      </c>
      <c r="E16" s="52">
        <v>0</v>
      </c>
      <c r="F16" s="46">
        <v>3696</v>
      </c>
      <c r="G16" s="46">
        <v>168531</v>
      </c>
      <c r="H16" s="53">
        <v>218270</v>
      </c>
      <c r="I16" s="46">
        <v>638529</v>
      </c>
      <c r="J16" s="46">
        <v>179792</v>
      </c>
      <c r="K16" s="76">
        <f t="shared" si="0"/>
        <v>1916332.9999799998</v>
      </c>
    </row>
    <row r="17" spans="1:20" s="9" customFormat="1" ht="15.5" x14ac:dyDescent="0.35">
      <c r="A17" s="40" t="s">
        <v>18</v>
      </c>
      <c r="B17" s="46">
        <v>528</v>
      </c>
      <c r="C17" s="51">
        <v>11017.553010000001</v>
      </c>
      <c r="D17" s="43">
        <v>31735</v>
      </c>
      <c r="E17" s="52">
        <v>608</v>
      </c>
      <c r="F17" s="46">
        <v>8835</v>
      </c>
      <c r="G17" s="46">
        <v>319</v>
      </c>
      <c r="H17" s="53">
        <v>191348</v>
      </c>
      <c r="I17" s="46">
        <v>259674</v>
      </c>
      <c r="J17" s="46">
        <v>42944</v>
      </c>
      <c r="K17" s="76">
        <f t="shared" si="0"/>
        <v>547008.55301000003</v>
      </c>
    </row>
    <row r="18" spans="1:20" s="9" customFormat="1" ht="15.5" x14ac:dyDescent="0.35">
      <c r="A18" s="40" t="s">
        <v>19</v>
      </c>
      <c r="B18" s="46">
        <v>104395</v>
      </c>
      <c r="C18" s="51">
        <v>375292.33549000003</v>
      </c>
      <c r="D18" s="43">
        <v>1412904</v>
      </c>
      <c r="E18" s="52">
        <v>1024</v>
      </c>
      <c r="F18" s="46">
        <v>50468</v>
      </c>
      <c r="G18" s="46">
        <v>217257</v>
      </c>
      <c r="H18" s="53">
        <v>1583768</v>
      </c>
      <c r="I18" s="46">
        <v>1397627</v>
      </c>
      <c r="J18" s="46">
        <v>344723</v>
      </c>
      <c r="K18" s="76">
        <f t="shared" si="0"/>
        <v>5487458.3354899995</v>
      </c>
    </row>
    <row r="19" spans="1:20" s="9" customFormat="1" ht="15.5" x14ac:dyDescent="0.35">
      <c r="A19" s="40" t="s">
        <v>20</v>
      </c>
      <c r="B19" s="46">
        <v>261653</v>
      </c>
      <c r="C19" s="51">
        <v>294979.36096999998</v>
      </c>
      <c r="D19" s="43">
        <v>1738180</v>
      </c>
      <c r="E19" s="52">
        <v>0</v>
      </c>
      <c r="F19" s="46">
        <v>196645</v>
      </c>
      <c r="G19" s="46">
        <v>22</v>
      </c>
      <c r="H19" s="53">
        <v>3595026</v>
      </c>
      <c r="I19" s="46">
        <v>4997795</v>
      </c>
      <c r="J19" s="46">
        <v>1211925</v>
      </c>
      <c r="K19" s="76">
        <f t="shared" si="0"/>
        <v>12296225.36097</v>
      </c>
    </row>
    <row r="20" spans="1:20" s="9" customFormat="1" ht="15.5" x14ac:dyDescent="0.35">
      <c r="A20" s="40" t="s">
        <v>2</v>
      </c>
      <c r="B20" s="46">
        <v>4771</v>
      </c>
      <c r="C20" s="59">
        <v>22593</v>
      </c>
      <c r="D20" s="43">
        <v>90805</v>
      </c>
      <c r="E20" s="52">
        <v>0</v>
      </c>
      <c r="F20" s="46">
        <v>1395</v>
      </c>
      <c r="G20" s="46">
        <v>0</v>
      </c>
      <c r="H20" s="53">
        <v>39203</v>
      </c>
      <c r="I20" s="60">
        <v>81741</v>
      </c>
      <c r="J20" s="46">
        <v>36738</v>
      </c>
      <c r="K20" s="76">
        <f t="shared" si="0"/>
        <v>277246</v>
      </c>
    </row>
    <row r="21" spans="1:20" s="9" customFormat="1" ht="16.5" customHeight="1" x14ac:dyDescent="0.35">
      <c r="A21" s="40" t="s">
        <v>9</v>
      </c>
      <c r="B21" s="46">
        <v>245605.85757200001</v>
      </c>
      <c r="C21" s="59">
        <v>521028.88186000002</v>
      </c>
      <c r="D21" s="58">
        <v>4220727</v>
      </c>
      <c r="E21" s="52">
        <v>30301</v>
      </c>
      <c r="F21" s="46">
        <v>147767</v>
      </c>
      <c r="G21" s="46"/>
      <c r="H21" s="53">
        <v>3467857</v>
      </c>
      <c r="I21" s="46">
        <v>2613539.4397900002</v>
      </c>
      <c r="J21" s="61">
        <v>1349868</v>
      </c>
      <c r="K21" s="76">
        <f t="shared" si="0"/>
        <v>12596694.179221999</v>
      </c>
    </row>
    <row r="22" spans="1:20" ht="15.5" x14ac:dyDescent="0.35">
      <c r="A22" s="62"/>
      <c r="B22" s="62"/>
      <c r="C22" s="71"/>
      <c r="D22" s="71"/>
      <c r="E22" s="71"/>
      <c r="F22" s="71"/>
      <c r="G22" s="71"/>
      <c r="H22" s="72"/>
      <c r="I22" s="71"/>
      <c r="J22" s="71"/>
    </row>
    <row r="23" spans="1:20" ht="15.5" x14ac:dyDescent="0.35">
      <c r="A23" s="63"/>
      <c r="B23" s="64"/>
      <c r="C23" s="65"/>
      <c r="D23" s="65"/>
      <c r="E23" s="65"/>
      <c r="F23" s="65"/>
      <c r="G23" s="65"/>
      <c r="H23" s="65"/>
      <c r="I23" s="65"/>
      <c r="J23" s="65"/>
      <c r="K23" s="1"/>
      <c r="L23" s="1"/>
      <c r="M23" s="1"/>
      <c r="N23" s="1"/>
      <c r="O23" s="1"/>
      <c r="P23" s="1"/>
      <c r="Q23" s="1"/>
      <c r="R23" s="1"/>
      <c r="S23" s="1"/>
      <c r="T23" s="1"/>
    </row>
    <row r="24" spans="1:20" ht="15.5" x14ac:dyDescent="0.35">
      <c r="A24" s="66" t="s">
        <v>38</v>
      </c>
      <c r="B24" s="67"/>
      <c r="C24" s="68"/>
      <c r="D24" s="68"/>
      <c r="E24" s="68"/>
      <c r="F24" s="68"/>
      <c r="G24" s="68"/>
      <c r="H24" s="68"/>
      <c r="I24" s="68"/>
      <c r="J24" s="68"/>
      <c r="K24" s="1"/>
      <c r="L24" s="1"/>
      <c r="M24" s="1"/>
      <c r="N24" s="1"/>
      <c r="O24" s="1"/>
      <c r="P24" s="1"/>
      <c r="Q24" s="1"/>
      <c r="R24" s="1"/>
      <c r="S24" s="1"/>
      <c r="T24" s="1"/>
    </row>
    <row r="25" spans="1:20" ht="18" customHeight="1" x14ac:dyDescent="0.35">
      <c r="A25" s="72" t="s">
        <v>39</v>
      </c>
      <c r="B25" s="73"/>
      <c r="C25" s="73"/>
      <c r="D25" s="73"/>
      <c r="E25" s="73"/>
      <c r="F25" s="73"/>
      <c r="G25" s="73"/>
      <c r="H25" s="73"/>
      <c r="I25" s="73"/>
      <c r="J25" s="73"/>
    </row>
    <row r="26" spans="1:20" ht="15.5" x14ac:dyDescent="0.35">
      <c r="A26" s="72"/>
      <c r="B26" s="73"/>
      <c r="C26" s="73"/>
      <c r="D26" s="73"/>
      <c r="E26" s="73"/>
      <c r="F26" s="73"/>
      <c r="G26" s="73"/>
      <c r="H26" s="73"/>
      <c r="I26" s="73"/>
      <c r="J26" s="73"/>
    </row>
    <row r="27" spans="1:20" ht="15.75" customHeight="1" x14ac:dyDescent="0.35">
      <c r="A27" s="74" t="s">
        <v>43</v>
      </c>
      <c r="B27" s="73"/>
      <c r="C27" s="73"/>
      <c r="D27" s="73"/>
      <c r="E27" s="73"/>
      <c r="F27" s="73"/>
      <c r="G27" s="73"/>
      <c r="H27" s="73"/>
      <c r="I27" s="73"/>
      <c r="J27" s="73"/>
    </row>
    <row r="28" spans="1:20" ht="18" customHeight="1" x14ac:dyDescent="0.35"/>
    <row r="29" spans="1:20" ht="18" customHeight="1" x14ac:dyDescent="0.35"/>
    <row r="30" spans="1:20" ht="18" customHeight="1" x14ac:dyDescent="0.35"/>
    <row r="32" spans="1:20" ht="18" customHeight="1" x14ac:dyDescent="0.35"/>
  </sheetData>
  <mergeCells count="1">
    <mergeCell ref="A1:J4"/>
  </mergeCells>
  <pageMargins left="0.70866141732283472" right="0.70866141732283472" top="0.74803149606299213" bottom="0.74803149606299213" header="0.31496062992125984" footer="0.31496062992125984"/>
  <pageSetup paperSize="9" scale="51"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tabSelected="1" zoomScale="55" zoomScaleNormal="55" workbookViewId="0">
      <selection activeCell="A6" sqref="A6"/>
    </sheetView>
  </sheetViews>
  <sheetFormatPr defaultRowHeight="14.5" x14ac:dyDescent="0.35"/>
  <cols>
    <col min="1" max="1" width="73" customWidth="1"/>
    <col min="2" max="2" width="17.81640625" customWidth="1"/>
    <col min="3" max="3" width="16.36328125" customWidth="1"/>
    <col min="4" max="4" width="15.81640625" customWidth="1"/>
    <col min="5" max="5" width="15.36328125" customWidth="1"/>
    <col min="6" max="6" width="16.6328125" customWidth="1"/>
    <col min="7" max="7" width="15.7265625" customWidth="1"/>
    <col min="8" max="8" width="16.453125" customWidth="1"/>
    <col min="9" max="9" width="14.54296875" customWidth="1"/>
    <col min="10" max="10" width="15.7265625" customWidth="1"/>
    <col min="11" max="11" width="16.1796875" customWidth="1"/>
  </cols>
  <sheetData>
    <row r="1" spans="1:11" ht="14.5" customHeight="1" x14ac:dyDescent="0.35">
      <c r="A1" s="81" t="s">
        <v>46</v>
      </c>
      <c r="B1" s="82"/>
      <c r="C1" s="82"/>
      <c r="D1" s="82"/>
      <c r="E1" s="82"/>
      <c r="F1" s="82"/>
      <c r="G1" s="82"/>
      <c r="H1" s="82"/>
      <c r="I1" s="82"/>
      <c r="J1" s="82"/>
    </row>
    <row r="2" spans="1:11" ht="14.5" customHeight="1" x14ac:dyDescent="0.35">
      <c r="A2" s="81"/>
      <c r="B2" s="82"/>
      <c r="C2" s="82"/>
      <c r="D2" s="82"/>
      <c r="E2" s="82"/>
      <c r="F2" s="82"/>
      <c r="G2" s="82"/>
      <c r="H2" s="82"/>
      <c r="I2" s="82"/>
      <c r="J2" s="82"/>
    </row>
    <row r="3" spans="1:11" ht="14.5" customHeight="1" x14ac:dyDescent="0.35">
      <c r="A3" s="81"/>
      <c r="B3" s="82"/>
      <c r="C3" s="82"/>
      <c r="D3" s="82"/>
      <c r="E3" s="82"/>
      <c r="F3" s="82"/>
      <c r="G3" s="82"/>
      <c r="H3" s="82"/>
      <c r="I3" s="82"/>
      <c r="J3" s="82"/>
    </row>
    <row r="4" spans="1:11" ht="14.5" customHeight="1" x14ac:dyDescent="0.35">
      <c r="A4" s="83"/>
      <c r="B4" s="84"/>
      <c r="C4" s="84"/>
      <c r="D4" s="84"/>
      <c r="E4" s="84"/>
      <c r="F4" s="84"/>
      <c r="G4" s="84"/>
      <c r="H4" s="84"/>
      <c r="I4" s="84"/>
      <c r="J4" s="84"/>
    </row>
    <row r="5" spans="1:11" ht="138.5" customHeight="1" x14ac:dyDescent="0.35">
      <c r="A5" s="10" t="s">
        <v>58</v>
      </c>
      <c r="B5" s="79" t="s">
        <v>49</v>
      </c>
      <c r="C5" s="79" t="s">
        <v>50</v>
      </c>
      <c r="D5" s="79" t="s">
        <v>51</v>
      </c>
      <c r="E5" s="79" t="s">
        <v>52</v>
      </c>
      <c r="F5" s="79" t="s">
        <v>53</v>
      </c>
      <c r="G5" s="33" t="s">
        <v>54</v>
      </c>
      <c r="H5" s="79" t="s">
        <v>55</v>
      </c>
      <c r="I5" s="79" t="s">
        <v>56</v>
      </c>
      <c r="J5" s="33" t="s">
        <v>57</v>
      </c>
      <c r="K5" s="80" t="s">
        <v>48</v>
      </c>
    </row>
    <row r="6" spans="1:11" ht="18.75" customHeight="1" x14ac:dyDescent="0.35">
      <c r="A6" s="11" t="s">
        <v>21</v>
      </c>
      <c r="B6" s="17">
        <v>265101</v>
      </c>
      <c r="C6" s="18">
        <v>634182.17322994256</v>
      </c>
      <c r="D6" s="19">
        <v>5253749</v>
      </c>
      <c r="E6" s="20">
        <v>35581</v>
      </c>
      <c r="F6" s="19">
        <v>169417</v>
      </c>
      <c r="G6" s="19">
        <v>673526</v>
      </c>
      <c r="H6" s="19">
        <v>6238132</v>
      </c>
      <c r="I6" s="19">
        <v>5164496</v>
      </c>
      <c r="J6" s="19">
        <v>1320999</v>
      </c>
      <c r="K6" s="78">
        <f>SUM(B6:J6)</f>
        <v>19755183.17322994</v>
      </c>
    </row>
    <row r="7" spans="1:11" ht="15.5" x14ac:dyDescent="0.35">
      <c r="A7" s="12" t="s">
        <v>22</v>
      </c>
      <c r="B7" s="21">
        <v>1388</v>
      </c>
      <c r="C7" s="22">
        <v>53620.809089999988</v>
      </c>
      <c r="D7" s="23">
        <v>169368</v>
      </c>
      <c r="E7" s="24">
        <v>0</v>
      </c>
      <c r="F7" s="23">
        <v>3017</v>
      </c>
      <c r="G7" s="23">
        <v>54082</v>
      </c>
      <c r="H7" s="23">
        <v>46142</v>
      </c>
      <c r="I7" s="23">
        <v>6888</v>
      </c>
      <c r="J7" s="23">
        <v>94100</v>
      </c>
      <c r="K7" s="78">
        <f t="shared" ref="K7:K21" si="0">SUM(B7:J7)</f>
        <v>428605.80909</v>
      </c>
    </row>
    <row r="8" spans="1:11" ht="15.5" x14ac:dyDescent="0.35">
      <c r="A8" s="13" t="s">
        <v>23</v>
      </c>
      <c r="B8" s="21">
        <v>1358</v>
      </c>
      <c r="C8" s="22">
        <v>625.92544000000021</v>
      </c>
      <c r="D8" s="23">
        <v>132922</v>
      </c>
      <c r="E8" s="24">
        <v>0</v>
      </c>
      <c r="F8" s="23">
        <v>1128</v>
      </c>
      <c r="G8" s="23">
        <v>0</v>
      </c>
      <c r="H8" s="23">
        <v>8873</v>
      </c>
      <c r="I8" s="23">
        <v>89516</v>
      </c>
      <c r="J8" s="23">
        <v>22554</v>
      </c>
      <c r="K8" s="78">
        <f t="shared" si="0"/>
        <v>256976.92543999999</v>
      </c>
    </row>
    <row r="9" spans="1:11" ht="15.5" x14ac:dyDescent="0.35">
      <c r="A9" s="12" t="s">
        <v>24</v>
      </c>
      <c r="B9" s="21">
        <v>150640</v>
      </c>
      <c r="C9" s="22">
        <v>433488.89650994248</v>
      </c>
      <c r="D9" s="23">
        <v>2266397</v>
      </c>
      <c r="E9" s="24">
        <v>4698</v>
      </c>
      <c r="F9" s="23">
        <v>106546</v>
      </c>
      <c r="G9" s="23">
        <v>619444</v>
      </c>
      <c r="H9" s="23">
        <v>3580599</v>
      </c>
      <c r="I9" s="23">
        <v>1944826</v>
      </c>
      <c r="J9" s="23">
        <v>889982</v>
      </c>
      <c r="K9" s="78">
        <f t="shared" si="0"/>
        <v>9996620.8965099417</v>
      </c>
    </row>
    <row r="10" spans="1:11" ht="15.5" x14ac:dyDescent="0.35">
      <c r="A10" s="12" t="s">
        <v>25</v>
      </c>
      <c r="B10" s="21">
        <v>111715</v>
      </c>
      <c r="C10" s="22">
        <v>146446.54219000004</v>
      </c>
      <c r="D10" s="23">
        <v>2685062</v>
      </c>
      <c r="E10" s="24">
        <v>4087</v>
      </c>
      <c r="F10" s="23">
        <v>58726</v>
      </c>
      <c r="G10" s="23">
        <v>0</v>
      </c>
      <c r="H10" s="23">
        <v>2602518</v>
      </c>
      <c r="I10" s="23">
        <v>3123266</v>
      </c>
      <c r="J10" s="23">
        <v>314363</v>
      </c>
      <c r="K10" s="78">
        <f t="shared" si="0"/>
        <v>9046183.5421900004</v>
      </c>
    </row>
    <row r="11" spans="1:11" ht="15.5" x14ac:dyDescent="0.35">
      <c r="A11" s="12" t="s">
        <v>26</v>
      </c>
      <c r="B11" s="21">
        <v>0</v>
      </c>
      <c r="C11" s="22">
        <v>158507.92670000059</v>
      </c>
      <c r="D11" s="23">
        <v>695581</v>
      </c>
      <c r="E11" s="24">
        <v>0</v>
      </c>
      <c r="F11" s="23">
        <v>11933</v>
      </c>
      <c r="G11" s="23">
        <v>0</v>
      </c>
      <c r="H11" s="23">
        <v>700973</v>
      </c>
      <c r="I11" s="23">
        <v>407527</v>
      </c>
      <c r="J11" s="23">
        <v>113669</v>
      </c>
      <c r="K11" s="78">
        <f t="shared" si="0"/>
        <v>2088190.9267000007</v>
      </c>
    </row>
    <row r="12" spans="1:11" ht="15.5" x14ac:dyDescent="0.35">
      <c r="A12" s="14" t="s">
        <v>27</v>
      </c>
      <c r="B12" s="17">
        <v>402057</v>
      </c>
      <c r="C12" s="18">
        <v>765429.24948</v>
      </c>
      <c r="D12" s="25">
        <v>5639136</v>
      </c>
      <c r="E12" s="20">
        <v>78302</v>
      </c>
      <c r="F12" s="25">
        <v>259800</v>
      </c>
      <c r="G12" s="25">
        <v>400179</v>
      </c>
      <c r="H12" s="25">
        <v>6601877</v>
      </c>
      <c r="I12" s="25">
        <v>7299468</v>
      </c>
      <c r="J12" s="25">
        <v>1800786</v>
      </c>
      <c r="K12" s="78">
        <f t="shared" si="0"/>
        <v>23247034.249480002</v>
      </c>
    </row>
    <row r="13" spans="1:11" ht="15.5" x14ac:dyDescent="0.35">
      <c r="A13" s="12" t="s">
        <v>28</v>
      </c>
      <c r="B13" s="26">
        <v>4</v>
      </c>
      <c r="C13" s="22">
        <v>0</v>
      </c>
      <c r="D13" s="23">
        <v>184995</v>
      </c>
      <c r="E13" s="27">
        <v>0</v>
      </c>
      <c r="F13" s="23">
        <v>0</v>
      </c>
      <c r="G13" s="23">
        <v>0</v>
      </c>
      <c r="H13" s="23">
        <v>14</v>
      </c>
      <c r="I13" s="23">
        <v>0</v>
      </c>
      <c r="J13" s="23">
        <v>0</v>
      </c>
      <c r="K13" s="78">
        <f>SUM(B13:J13)</f>
        <v>185013</v>
      </c>
    </row>
    <row r="14" spans="1:11" ht="15.5" x14ac:dyDescent="0.35">
      <c r="A14" s="12" t="s">
        <v>29</v>
      </c>
      <c r="B14" s="26">
        <v>8097</v>
      </c>
      <c r="C14" s="22">
        <v>31156</v>
      </c>
      <c r="D14" s="23">
        <v>1614171</v>
      </c>
      <c r="E14" s="27">
        <v>78302</v>
      </c>
      <c r="F14" s="23">
        <v>156</v>
      </c>
      <c r="G14" s="23">
        <v>14050</v>
      </c>
      <c r="H14" s="23">
        <v>1013451</v>
      </c>
      <c r="I14" s="23">
        <v>5843</v>
      </c>
      <c r="J14" s="23">
        <v>21402</v>
      </c>
      <c r="K14" s="78">
        <f t="shared" si="0"/>
        <v>2786628</v>
      </c>
    </row>
    <row r="15" spans="1:11" ht="15.5" x14ac:dyDescent="0.35">
      <c r="A15" s="16" t="s">
        <v>30</v>
      </c>
      <c r="B15" s="26">
        <v>621</v>
      </c>
      <c r="C15" s="22">
        <v>30000.000030000003</v>
      </c>
      <c r="D15" s="28">
        <v>0</v>
      </c>
      <c r="E15" s="27">
        <v>0</v>
      </c>
      <c r="F15" s="28">
        <v>5105</v>
      </c>
      <c r="G15" s="28">
        <v>0</v>
      </c>
      <c r="H15" s="28">
        <v>904620</v>
      </c>
      <c r="I15" s="28">
        <v>3799</v>
      </c>
      <c r="J15" s="28">
        <v>0</v>
      </c>
      <c r="K15" s="78">
        <f t="shared" si="0"/>
        <v>944145.00003</v>
      </c>
    </row>
    <row r="16" spans="1:11" ht="19.5" customHeight="1" x14ac:dyDescent="0.35">
      <c r="A16" s="15" t="s">
        <v>22</v>
      </c>
      <c r="B16" s="26">
        <v>27380</v>
      </c>
      <c r="C16" s="22">
        <v>22983.999980000001</v>
      </c>
      <c r="D16" s="29">
        <v>657151</v>
      </c>
      <c r="E16" s="27">
        <v>0</v>
      </c>
      <c r="F16" s="29">
        <v>3696</v>
      </c>
      <c r="G16" s="29">
        <v>168531</v>
      </c>
      <c r="H16" s="29">
        <v>218270</v>
      </c>
      <c r="I16" s="29">
        <v>638529</v>
      </c>
      <c r="J16" s="29">
        <v>179792</v>
      </c>
      <c r="K16" s="78">
        <f t="shared" si="0"/>
        <v>1916332.9999799998</v>
      </c>
    </row>
    <row r="17" spans="1:11" ht="15.5" x14ac:dyDescent="0.35">
      <c r="A17" s="12" t="s">
        <v>23</v>
      </c>
      <c r="B17" s="26">
        <v>528</v>
      </c>
      <c r="C17" s="22">
        <v>11017.553010000001</v>
      </c>
      <c r="D17" s="23">
        <v>31735</v>
      </c>
      <c r="E17" s="27">
        <v>608</v>
      </c>
      <c r="F17" s="23">
        <v>8835</v>
      </c>
      <c r="G17" s="23">
        <v>319</v>
      </c>
      <c r="H17" s="23">
        <v>191348</v>
      </c>
      <c r="I17" s="23">
        <v>259674</v>
      </c>
      <c r="J17" s="23">
        <v>42944</v>
      </c>
      <c r="K17" s="78">
        <f t="shared" si="0"/>
        <v>547008.55301000003</v>
      </c>
    </row>
    <row r="18" spans="1:11" ht="15.5" x14ac:dyDescent="0.35">
      <c r="A18" s="12" t="s">
        <v>31</v>
      </c>
      <c r="B18" s="26">
        <v>104395</v>
      </c>
      <c r="C18" s="22">
        <v>375292.33549000003</v>
      </c>
      <c r="D18" s="23">
        <v>1412904</v>
      </c>
      <c r="E18" s="27">
        <v>1024</v>
      </c>
      <c r="F18" s="23">
        <v>50468</v>
      </c>
      <c r="G18" s="23">
        <v>217257</v>
      </c>
      <c r="H18" s="23">
        <v>1583768</v>
      </c>
      <c r="I18" s="23">
        <v>1397627</v>
      </c>
      <c r="J18" s="23">
        <v>344723</v>
      </c>
      <c r="K18" s="78">
        <f t="shared" si="0"/>
        <v>5487458.3354899995</v>
      </c>
    </row>
    <row r="19" spans="1:11" ht="15.5" x14ac:dyDescent="0.35">
      <c r="A19" s="12" t="s">
        <v>25</v>
      </c>
      <c r="B19" s="26">
        <v>261653</v>
      </c>
      <c r="C19" s="22">
        <v>294979.36096999998</v>
      </c>
      <c r="D19" s="23">
        <v>1738180</v>
      </c>
      <c r="E19" s="27">
        <v>0</v>
      </c>
      <c r="F19" s="23">
        <v>196645</v>
      </c>
      <c r="G19" s="23">
        <v>22</v>
      </c>
      <c r="H19" s="23">
        <v>3595026</v>
      </c>
      <c r="I19" s="23">
        <v>4997795</v>
      </c>
      <c r="J19" s="23">
        <v>1211925</v>
      </c>
      <c r="K19" s="78">
        <f t="shared" si="0"/>
        <v>12296225.36097</v>
      </c>
    </row>
    <row r="20" spans="1:11" ht="15.5" x14ac:dyDescent="0.35">
      <c r="A20" s="12" t="s">
        <v>32</v>
      </c>
      <c r="B20" s="26">
        <v>4771</v>
      </c>
      <c r="C20" s="22">
        <v>22593</v>
      </c>
      <c r="D20" s="23">
        <v>90805</v>
      </c>
      <c r="E20" s="27">
        <v>0</v>
      </c>
      <c r="F20" s="23">
        <v>1395</v>
      </c>
      <c r="G20" s="23">
        <v>0</v>
      </c>
      <c r="H20" s="23">
        <v>39203</v>
      </c>
      <c r="I20" s="23">
        <v>81741</v>
      </c>
      <c r="J20" s="23">
        <v>36738</v>
      </c>
      <c r="K20" s="78">
        <f t="shared" si="0"/>
        <v>277246</v>
      </c>
    </row>
    <row r="21" spans="1:11" ht="15.5" x14ac:dyDescent="0.35">
      <c r="A21" s="12" t="s">
        <v>33</v>
      </c>
      <c r="B21" s="26">
        <v>245605.85757200001</v>
      </c>
      <c r="C21" s="22">
        <v>521028.88186000002</v>
      </c>
      <c r="D21" s="23">
        <v>4220727</v>
      </c>
      <c r="E21" s="27">
        <v>30301</v>
      </c>
      <c r="F21" s="23">
        <v>147767</v>
      </c>
      <c r="G21" s="23"/>
      <c r="H21" s="22">
        <v>3467857</v>
      </c>
      <c r="I21" s="23">
        <v>2613539.4397900002</v>
      </c>
      <c r="J21" s="23">
        <v>1349868</v>
      </c>
      <c r="K21" s="78">
        <f t="shared" si="0"/>
        <v>12596694.179221999</v>
      </c>
    </row>
    <row r="22" spans="1:11" ht="15.5" x14ac:dyDescent="0.35">
      <c r="A22" s="2"/>
      <c r="B22" s="77"/>
      <c r="C22" s="77"/>
      <c r="D22" s="77"/>
      <c r="E22" s="77"/>
      <c r="F22" s="77"/>
      <c r="G22" s="77"/>
      <c r="H22" s="77"/>
      <c r="I22" s="77"/>
      <c r="J22" s="77"/>
    </row>
    <row r="23" spans="1:11" ht="15.5" x14ac:dyDescent="0.35">
      <c r="A23" s="7"/>
      <c r="B23" s="4"/>
      <c r="C23" s="4"/>
      <c r="D23" s="4"/>
      <c r="E23" s="4"/>
      <c r="F23" s="4"/>
      <c r="G23" s="4"/>
      <c r="H23" s="4"/>
      <c r="I23" s="4"/>
      <c r="J23" s="4"/>
    </row>
    <row r="24" spans="1:11" ht="15.5" x14ac:dyDescent="0.35">
      <c r="A24" s="6" t="s">
        <v>40</v>
      </c>
      <c r="B24" s="3"/>
      <c r="C24" s="3"/>
      <c r="D24" s="3"/>
      <c r="E24" s="3"/>
      <c r="F24" s="3"/>
      <c r="G24" s="3"/>
      <c r="H24" s="3"/>
      <c r="I24" s="3"/>
      <c r="J24" s="3"/>
    </row>
    <row r="25" spans="1:11" ht="15.5" x14ac:dyDescent="0.35">
      <c r="A25" s="9" t="s">
        <v>41</v>
      </c>
      <c r="B25" s="9"/>
      <c r="C25" s="9"/>
      <c r="D25" s="9"/>
      <c r="E25" s="9"/>
      <c r="F25" s="9"/>
      <c r="G25" s="9"/>
      <c r="H25" s="9"/>
      <c r="I25" s="9"/>
      <c r="J25" s="9"/>
    </row>
    <row r="27" spans="1:11" x14ac:dyDescent="0.35">
      <c r="A27" s="69" t="s">
        <v>47</v>
      </c>
    </row>
  </sheetData>
  <mergeCells count="1">
    <mergeCell ref="A1: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2017-08-30T08:20:41Z</cp:lastPrinted>
  <dcterms:created xsi:type="dcterms:W3CDTF">2015-05-05T06:18:10Z</dcterms:created>
  <dcterms:modified xsi:type="dcterms:W3CDTF">2020-10-09T10:58:50Z</dcterms:modified>
</cp:coreProperties>
</file>