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V ketvirtis/"/>
    </mc:Choice>
  </mc:AlternateContent>
  <xr:revisionPtr revIDLastSave="274" documentId="A536664748650772C6B6DB641B3CC9FC38F19FBF" xr6:coauthVersionLast="45" xr6:coauthVersionMax="45" xr10:uidLastSave="{15DCE7DF-7D20-41B9-B851-88FAE8D51AC9}"/>
  <bookViews>
    <workbookView xWindow="-110" yWindow="-110" windowWidth="19420" windowHeight="10420" tabRatio="719" activeTab="1" xr2:uid="{00000000-000D-0000-FFFF-FFFF00000000}"/>
  </bookViews>
  <sheets>
    <sheet name="LT" sheetId="4" r:id="rId1"/>
    <sheet name="EN"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5" l="1"/>
  <c r="K42" i="5"/>
  <c r="K41" i="5"/>
  <c r="K39" i="5"/>
  <c r="K38" i="5"/>
  <c r="K37" i="5"/>
  <c r="K35" i="5"/>
  <c r="K34" i="5"/>
  <c r="K33" i="5"/>
  <c r="K31" i="5"/>
  <c r="K30" i="5"/>
  <c r="K29" i="5"/>
  <c r="K27" i="5"/>
  <c r="K26" i="5"/>
  <c r="K25" i="5"/>
  <c r="K22" i="5"/>
  <c r="K20" i="5"/>
  <c r="K18" i="5"/>
  <c r="K17" i="5"/>
  <c r="K16" i="5"/>
  <c r="K15" i="5"/>
  <c r="K12" i="5"/>
  <c r="K11" i="5"/>
  <c r="K9" i="5"/>
  <c r="K8" i="5"/>
  <c r="K6" i="5"/>
  <c r="K32" i="4" l="1"/>
  <c r="K25" i="4"/>
  <c r="K22" i="4"/>
  <c r="K20" i="4"/>
  <c r="K18" i="4"/>
  <c r="K17" i="4"/>
  <c r="K16" i="4"/>
  <c r="K15" i="4"/>
  <c r="K12" i="4"/>
  <c r="K11" i="4"/>
  <c r="K9" i="4"/>
  <c r="K8" i="4"/>
  <c r="K6" i="4"/>
  <c r="K44" i="4" l="1"/>
  <c r="K43" i="4"/>
  <c r="K42" i="4"/>
  <c r="K40" i="4"/>
  <c r="K39" i="4"/>
  <c r="K38" i="4"/>
  <c r="K36" i="4"/>
  <c r="K35" i="4"/>
  <c r="K34" i="4"/>
  <c r="K31" i="4"/>
  <c r="K30" i="4"/>
  <c r="K27" i="4"/>
  <c r="K26" i="4"/>
</calcChain>
</file>

<file path=xl/sharedStrings.xml><?xml version="1.0" encoding="utf-8"?>
<sst xmlns="http://schemas.openxmlformats.org/spreadsheetml/2006/main" count="106" uniqueCount="98">
  <si>
    <t>Paaiškinimai</t>
  </si>
  <si>
    <t>Banko išleisti akredityvai</t>
  </si>
  <si>
    <t xml:space="preserve">       - ilgalaikės paskolos</t>
  </si>
  <si>
    <t xml:space="preserve">       - garantijos, akredityvai, inkaso</t>
  </si>
  <si>
    <t xml:space="preserve">       - skaičius (vnt.)</t>
  </si>
  <si>
    <t xml:space="preserve">       - bendra suma</t>
  </si>
  <si>
    <t xml:space="preserve">       - finansuojama suma</t>
  </si>
  <si>
    <t>Naujai pasirašytų išperkamosios nuomos sutarčių:</t>
  </si>
  <si>
    <t>- Paskolos būstui pirkti</t>
  </si>
  <si>
    <t>- Vartojimo kreditas</t>
  </si>
  <si>
    <t>- Likusios paskolos - tos paskolos, kurios nepriskiriamos būstui pirkti ir vartojimo kreditui</t>
  </si>
  <si>
    <t>Išperkamoji nuoma namų ūkiams (atėmus specialiuosius atidėjimus, pridėjus sukauptas palūkanas ir atėmus administravimo mokestį)</t>
  </si>
  <si>
    <t>Indėliai iki pareikalavimo</t>
  </si>
  <si>
    <t>Iš jų  namų ūkių indėliai</t>
  </si>
  <si>
    <t>Iš jų ne finansų bendrovių indėliai</t>
  </si>
  <si>
    <t>Iš jų namų ūkių indėliai</t>
  </si>
  <si>
    <t>Terminuotieji indėliai</t>
  </si>
  <si>
    <t>Paskolos būstui pirkti</t>
  </si>
  <si>
    <t>Vartojimo kreditas</t>
  </si>
  <si>
    <t>Likusios paskolos - tos paskolos, kurios nepriskiriamos būstui pirkti ir vartojimo kreditui</t>
  </si>
  <si>
    <t>AB Šiaulių bankas, finansinės grupės duomenys</t>
  </si>
  <si>
    <t>Viso</t>
  </si>
  <si>
    <t>Lietuvos centrinė kredito unija</t>
  </si>
  <si>
    <t>Danske Bank A/S bankinės veiklos Lietuvoje duomenys**</t>
  </si>
  <si>
    <t>** Danske bank A/S bankinės veiklos Lietuvoje skaičiai pateikti pagal valdymo apskaitą, atėmus specialiuosius ir bendruosius atidėjinius, nepridėjus sukauptų palūkanų</t>
  </si>
  <si>
    <t>AB "Citadele" bankas, finansinės grupės duomenys</t>
  </si>
  <si>
    <t>SEB bankas, finansinės grupės duomenys</t>
  </si>
  <si>
    <t>Medicinos bankas, finansinės grupės duomenys</t>
  </si>
  <si>
    <t xml:space="preserve">       - kredito linijos ir overdraftai, t. sk. vekseliai</t>
  </si>
  <si>
    <t>Swedbank, AB, finansinės grupės duomenys</t>
  </si>
  <si>
    <t>OP Corporate Bank plc Lietuvos filialas</t>
  </si>
  <si>
    <t>Luminor Bank AB</t>
  </si>
  <si>
    <t>Paskolos namų ūkiams, be išperkamosios nuomos</t>
  </si>
  <si>
    <r>
      <t>Paskolos juridiniams asmenims</t>
    </r>
    <r>
      <rPr>
        <vertAlign val="superscript"/>
        <sz val="14"/>
        <rFont val="Calibri"/>
        <family val="2"/>
        <scheme val="minor"/>
      </rPr>
      <t xml:space="preserve">1 </t>
    </r>
    <r>
      <rPr>
        <sz val="14"/>
        <rFont val="Calibri"/>
        <family val="2"/>
        <scheme val="minor"/>
      </rPr>
      <t>(atėmus specialiuosius atidėjimus, pridėjus sukauptas palūkanas ir atėmus administravimo mokestį), be išperkamosios nuomos</t>
    </r>
  </si>
  <si>
    <r>
      <t>Išperkamoji nuoma juridiniams asmenims</t>
    </r>
    <r>
      <rPr>
        <i/>
        <vertAlign val="superscript"/>
        <sz val="14"/>
        <rFont val="Calibri"/>
        <family val="2"/>
        <scheme val="minor"/>
      </rPr>
      <t>1</t>
    </r>
    <r>
      <rPr>
        <i/>
        <sz val="14"/>
        <rFont val="Calibri"/>
        <family val="2"/>
        <scheme val="minor"/>
      </rPr>
      <t xml:space="preserve"> (atėmus specialiuosius atidėjimus, pridėjus sukauptas palūkanas ir atėmus administravimo mokestį)</t>
    </r>
  </si>
  <si>
    <r>
      <t>Naujai pasirašytos</t>
    </r>
    <r>
      <rPr>
        <i/>
        <vertAlign val="superscript"/>
        <sz val="14"/>
        <rFont val="Calibri"/>
        <family val="2"/>
        <scheme val="minor"/>
      </rPr>
      <t>6</t>
    </r>
    <r>
      <rPr>
        <i/>
        <sz val="14"/>
        <rFont val="Calibri"/>
        <family val="2"/>
        <scheme val="minor"/>
      </rPr>
      <t xml:space="preserve"> paskolų sutartys be pratęsimų su esamų sutarčių padidinimais  juridiniams asmenims</t>
    </r>
    <r>
      <rPr>
        <i/>
        <vertAlign val="superscript"/>
        <sz val="14"/>
        <rFont val="Calibri"/>
        <family val="2"/>
        <scheme val="minor"/>
      </rPr>
      <t>1</t>
    </r>
    <r>
      <rPr>
        <i/>
        <sz val="14"/>
        <rFont val="Calibri"/>
        <family val="2"/>
        <scheme val="minor"/>
      </rPr>
      <t xml:space="preserve"> nominalia verte, be išperkamosios nuomos</t>
    </r>
  </si>
  <si>
    <r>
      <t>Naujai pasirašytos</t>
    </r>
    <r>
      <rPr>
        <i/>
        <vertAlign val="superscript"/>
        <sz val="14"/>
        <rFont val="Calibri"/>
        <family val="2"/>
        <scheme val="minor"/>
      </rPr>
      <t>6</t>
    </r>
    <r>
      <rPr>
        <i/>
        <sz val="14"/>
        <rFont val="Calibri"/>
        <family val="2"/>
        <scheme val="minor"/>
      </rPr>
      <t xml:space="preserve"> paskolų sutartys namų ūkiams nominalia verte, be išperkamosios nuomos</t>
    </r>
  </si>
  <si>
    <r>
      <t>Išleistų strūkturizuotų finansinių priemonių vertė</t>
    </r>
    <r>
      <rPr>
        <i/>
        <vertAlign val="superscript"/>
        <sz val="14"/>
        <rFont val="Calibri"/>
        <family val="2"/>
        <scheme val="minor"/>
      </rPr>
      <t>2</t>
    </r>
  </si>
  <si>
    <r>
      <t>Namų ūkių įsigytų strūkturizuotų finansinių priemonių</t>
    </r>
    <r>
      <rPr>
        <vertAlign val="superscript"/>
        <sz val="14"/>
        <rFont val="Calibri"/>
        <family val="2"/>
        <scheme val="minor"/>
      </rPr>
      <t>3</t>
    </r>
    <r>
      <rPr>
        <sz val="14"/>
        <rFont val="Calibri"/>
        <family val="2"/>
        <scheme val="minor"/>
      </rPr>
      <t xml:space="preserve"> ve</t>
    </r>
    <r>
      <rPr>
        <u/>
        <sz val="14"/>
        <rFont val="Calibri"/>
        <family val="2"/>
        <scheme val="minor"/>
      </rPr>
      <t>r</t>
    </r>
    <r>
      <rPr>
        <sz val="14"/>
        <rFont val="Calibri"/>
        <family val="2"/>
        <scheme val="minor"/>
      </rPr>
      <t>tė</t>
    </r>
  </si>
  <si>
    <r>
      <t>Juridinių asmenų įsigytų strūkturizuotų finansinių priemonių</t>
    </r>
    <r>
      <rPr>
        <vertAlign val="superscript"/>
        <sz val="14"/>
        <rFont val="Calibri"/>
        <family val="2"/>
        <scheme val="minor"/>
      </rPr>
      <t>3</t>
    </r>
    <r>
      <rPr>
        <sz val="14"/>
        <rFont val="Calibri"/>
        <family val="2"/>
        <scheme val="minor"/>
      </rPr>
      <t xml:space="preserve"> vertė</t>
    </r>
  </si>
  <si>
    <r>
      <t xml:space="preserve">     - iš jų grupės įmonės</t>
    </r>
    <r>
      <rPr>
        <vertAlign val="superscript"/>
        <sz val="14"/>
        <rFont val="Calibri"/>
        <family val="2"/>
        <scheme val="minor"/>
      </rPr>
      <t>4</t>
    </r>
    <r>
      <rPr>
        <sz val="14"/>
        <rFont val="Calibri"/>
        <family val="2"/>
        <scheme val="minor"/>
      </rPr>
      <t xml:space="preserve"> įsigijo</t>
    </r>
  </si>
  <si>
    <r>
      <t>Naujai išleistų strūkturizuotų finansinių priemonių vertė</t>
    </r>
    <r>
      <rPr>
        <i/>
        <vertAlign val="superscript"/>
        <sz val="14"/>
        <rFont val="Calibri"/>
        <family val="2"/>
        <scheme val="minor"/>
      </rPr>
      <t>5</t>
    </r>
  </si>
  <si>
    <r>
      <t>Juridinių asmenų įsigytų struktūrizuotų finansinių priemonių</t>
    </r>
    <r>
      <rPr>
        <vertAlign val="superscript"/>
        <sz val="14"/>
        <rFont val="Calibri"/>
        <family val="2"/>
        <scheme val="minor"/>
      </rPr>
      <t>3</t>
    </r>
    <r>
      <rPr>
        <sz val="14"/>
        <rFont val="Calibri"/>
        <family val="2"/>
        <scheme val="minor"/>
      </rPr>
      <t xml:space="preserve"> vertė</t>
    </r>
  </si>
  <si>
    <r>
      <t>1</t>
    </r>
    <r>
      <rPr>
        <sz val="14"/>
        <rFont val="Calibri"/>
        <family val="2"/>
        <scheme val="minor"/>
      </rPr>
      <t xml:space="preserve"> - paskolos juridiniams asmenims, tame tarpe fin. institucijoms, neįtraukiant grupės įmonių.</t>
    </r>
  </si>
  <si>
    <r>
      <t>2</t>
    </r>
    <r>
      <rPr>
        <sz val="14"/>
        <rFont val="Calibri"/>
        <family val="2"/>
        <scheme val="minor"/>
      </rPr>
      <t>- 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</si>
  <si>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3</t>
    </r>
    <r>
      <rPr>
        <sz val="14"/>
        <rFont val="Calibri"/>
        <family val="2"/>
        <scheme val="minor"/>
      </rPr>
      <t>- Struktūrizuotos finansinės priemonės - tai investicinis produktas, kurio pajamingumas kinta priklausomai nuo finansinio turto, išvestinės finansinės priemonės ar kito turto kainos pokyčių investavimo periodu.</t>
    </r>
  </si>
  <si>
    <r>
      <t>4</t>
    </r>
    <r>
      <rPr>
        <sz val="14"/>
        <rFont val="Calibri"/>
        <family val="2"/>
        <scheme val="minor"/>
      </rPr>
      <t>- Grupės įmonės – patronuojantis bankas, kitos patronuojančio banko dukterinės įmonės.</t>
    </r>
  </si>
  <si>
    <r>
      <t>5</t>
    </r>
    <r>
      <rPr>
        <sz val="14"/>
        <rFont val="Calibri"/>
        <family val="2"/>
        <scheme val="minor"/>
      </rPr>
      <t>Naujai išleistos struktūrizuotos finansinės priemonės – tai struktūrizuotos finansinės priemonės, kurios pradėjo galioti (prasidėjo terminas) per ataskaitinį laikotarpį.</t>
    </r>
  </si>
  <si>
    <r>
      <rPr>
        <vertAlign val="superscript"/>
        <sz val="14"/>
        <rFont val="Calibri"/>
        <family val="2"/>
        <scheme val="minor"/>
      </rPr>
      <t>6</t>
    </r>
    <r>
      <rPr>
        <sz val="14"/>
        <rFont val="Calibri"/>
        <family val="2"/>
        <scheme val="minor"/>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</si>
  <si>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Pagrindiniai bankų veiklos rodikliai, II dalis, 2017 IV ketv., tūkst. EUR</t>
  </si>
  <si>
    <t>Main Indicators of Banks, II part, 2017 4Q, thousand EUR</t>
  </si>
  <si>
    <t>TOTAL</t>
  </si>
  <si>
    <t>Commitments to issue letters of credit</t>
  </si>
  <si>
    <t>Demand deposits</t>
  </si>
  <si>
    <t>Of which deposits from household</t>
  </si>
  <si>
    <t>Of which deposits from non-financial corporations</t>
  </si>
  <si>
    <t>Deposits with agreed maturity</t>
  </si>
  <si>
    <t>Loans to Individuals</t>
  </si>
  <si>
    <t>- Mortgage loan</t>
  </si>
  <si>
    <t>- Consumer credit</t>
  </si>
  <si>
    <t>- Remaining loans - loans that are not classified as mortgage and consumer credit</t>
  </si>
  <si>
    <t>Leasing to households (minus special postponements, plus accrued interest and minus administration fee)</t>
  </si>
  <si>
    <t xml:space="preserve">       - lines of credit and overdrafts, bills of exchange</t>
  </si>
  <si>
    <t xml:space="preserve">       - long-term loans</t>
  </si>
  <si>
    <t xml:space="preserve">       - guarantees, letters of credit, collection</t>
  </si>
  <si>
    <t>Mortgage loan</t>
  </si>
  <si>
    <t>Consumer credit</t>
  </si>
  <si>
    <t>Remaining loans - loans that are not classified as mortgage and consumer credit</t>
  </si>
  <si>
    <t>Newly signed leasing agreements:</t>
  </si>
  <si>
    <t xml:space="preserve">       - units</t>
  </si>
  <si>
    <t xml:space="preserve">       - total value</t>
  </si>
  <si>
    <t xml:space="preserve">       - amount financed</t>
  </si>
  <si>
    <t>*The figures for Danske bank A / S's banking activities in Lithuania are presented according to the management accounting, minus special and general provisions, without accrued interest.</t>
  </si>
  <si>
    <t>Explanations</t>
  </si>
  <si>
    <t>Danske Bank A/S data on banking activities in Lithuania*</t>
  </si>
  <si>
    <t>Luminor bank, financial group data</t>
  </si>
  <si>
    <t>Lithuanian Central Credit Union</t>
  </si>
  <si>
    <t>Medicinos bankas, financial group data</t>
  </si>
  <si>
    <t>AB "Citadele" bank, financial group data</t>
  </si>
  <si>
    <t>SEB bank, financial group data</t>
  </si>
  <si>
    <t>Swedbank, AB, financial group data</t>
  </si>
  <si>
    <t>AB Šiaulių bankas, financial group data</t>
  </si>
  <si>
    <t>OP Corporate Bank plc Lithuanian branch</t>
  </si>
  <si>
    <r>
      <t>Loans to legal entities</t>
    </r>
    <r>
      <rPr>
        <vertAlign val="superscript"/>
        <sz val="14"/>
        <rFont val="Calibri"/>
        <family val="2"/>
        <scheme val="minor"/>
      </rPr>
      <t>1</t>
    </r>
    <r>
      <rPr>
        <sz val="14"/>
        <rFont val="Calibri"/>
        <family val="2"/>
        <scheme val="minor"/>
      </rPr>
      <t xml:space="preserve"> (minus special postponements, plus accrued interest and minus administration fee), without leasing</t>
    </r>
  </si>
  <si>
    <r>
      <t>Leasing to legal entities</t>
    </r>
    <r>
      <rPr>
        <i/>
        <vertAlign val="superscript"/>
        <sz val="14"/>
        <rFont val="Calibri"/>
        <family val="2"/>
        <scheme val="minor"/>
      </rPr>
      <t>1</t>
    </r>
    <r>
      <rPr>
        <i/>
        <sz val="14"/>
        <rFont val="Calibri"/>
        <family val="2"/>
        <scheme val="minor"/>
      </rPr>
      <t xml:space="preserve"> (minus special postponements, plus accrued interest and minus administration fee)</t>
    </r>
  </si>
  <si>
    <r>
      <t>Newly signed</t>
    </r>
    <r>
      <rPr>
        <b/>
        <i/>
        <vertAlign val="superscript"/>
        <sz val="14"/>
        <rFont val="Calibri"/>
        <family val="2"/>
        <scheme val="minor"/>
      </rPr>
      <t>6</t>
    </r>
    <r>
      <rPr>
        <b/>
        <i/>
        <sz val="14"/>
        <rFont val="Calibri"/>
        <family val="2"/>
        <scheme val="minor"/>
      </rPr>
      <t xml:space="preserve"> loan agreements without extensions with increases in existing agreements for legal entities</t>
    </r>
    <r>
      <rPr>
        <b/>
        <i/>
        <vertAlign val="superscript"/>
        <sz val="14"/>
        <rFont val="Calibri"/>
        <family val="2"/>
        <scheme val="minor"/>
      </rPr>
      <t>1</t>
    </r>
    <r>
      <rPr>
        <b/>
        <i/>
        <sz val="14"/>
        <rFont val="Calibri"/>
        <family val="2"/>
        <scheme val="minor"/>
      </rPr>
      <t xml:space="preserve"> at nominal value, without leasing</t>
    </r>
  </si>
  <si>
    <r>
      <t>Newly signed</t>
    </r>
    <r>
      <rPr>
        <b/>
        <i/>
        <vertAlign val="superscript"/>
        <sz val="14"/>
        <rFont val="Calibri"/>
        <family val="2"/>
        <scheme val="minor"/>
      </rPr>
      <t>6</t>
    </r>
    <r>
      <rPr>
        <b/>
        <i/>
        <sz val="14"/>
        <rFont val="Calibri"/>
        <family val="2"/>
        <scheme val="minor"/>
      </rPr>
      <t xml:space="preserve"> loan agreements with households at nominal value, without leasing</t>
    </r>
  </si>
  <si>
    <r>
      <t>Value of structured finance instruments issued</t>
    </r>
    <r>
      <rPr>
        <b/>
        <i/>
        <vertAlign val="superscript"/>
        <sz val="14"/>
        <rFont val="Calibri"/>
        <family val="2"/>
        <scheme val="minor"/>
      </rPr>
      <t>2</t>
    </r>
  </si>
  <si>
    <r>
      <t>Value of structured finance instruments</t>
    </r>
    <r>
      <rPr>
        <vertAlign val="superscript"/>
        <sz val="14"/>
        <rFont val="Calibri"/>
        <family val="2"/>
        <scheme val="minor"/>
      </rPr>
      <t>3</t>
    </r>
    <r>
      <rPr>
        <sz val="14"/>
        <rFont val="Calibri"/>
        <family val="2"/>
        <scheme val="minor"/>
      </rPr>
      <t xml:space="preserve"> acquired by households</t>
    </r>
  </si>
  <si>
    <r>
      <t>Value of structured finance instruments</t>
    </r>
    <r>
      <rPr>
        <vertAlign val="superscript"/>
        <sz val="14"/>
        <rFont val="Calibri"/>
        <family val="2"/>
        <scheme val="minor"/>
      </rPr>
      <t>3</t>
    </r>
    <r>
      <rPr>
        <sz val="14"/>
        <rFont val="Calibri"/>
        <family val="2"/>
        <scheme val="minor"/>
      </rPr>
      <t xml:space="preserve"> acquired by legal entities</t>
    </r>
  </si>
  <si>
    <r>
      <t xml:space="preserve">     - of which group companies</t>
    </r>
    <r>
      <rPr>
        <vertAlign val="superscript"/>
        <sz val="14"/>
        <rFont val="Calibri"/>
        <family val="2"/>
        <scheme val="minor"/>
      </rPr>
      <t>4</t>
    </r>
    <r>
      <rPr>
        <sz val="14"/>
        <rFont val="Calibri"/>
        <family val="2"/>
        <scheme val="minor"/>
      </rPr>
      <t xml:space="preserve"> acquired</t>
    </r>
  </si>
  <si>
    <r>
      <t>Value of newly issued structured finance instruments</t>
    </r>
    <r>
      <rPr>
        <b/>
        <i/>
        <vertAlign val="superscript"/>
        <sz val="14"/>
        <rFont val="Calibri"/>
        <family val="2"/>
        <scheme val="minor"/>
      </rPr>
      <t>5</t>
    </r>
  </si>
  <si>
    <r>
      <t>1</t>
    </r>
    <r>
      <rPr>
        <sz val="14"/>
        <rFont val="Calibri"/>
        <family val="2"/>
        <scheme val="minor"/>
      </rPr>
      <t xml:space="preserve"> - loans to legal entities, including financial institutions, excluding group companies.</t>
    </r>
  </si>
  <si>
    <r>
      <t xml:space="preserve">2 </t>
    </r>
    <r>
      <rPr>
        <sz val="14"/>
        <rFont val="Calibri"/>
        <family val="2"/>
        <scheme val="minor"/>
      </rPr>
      <t>- Value of structured finance instruments issued (1 or 2) - 1) Deposits. The book value is provided, i.e. without accrued interest and with a risk premium. 2) Non-equity securities. The nominal value of the non-equity securities issued plus the risk premium, if applicable, for the issue of the non-equity securities shall be provided. The risk premium is the difference between the issue price of non-equity securities and the nominal value of non-equity securities. Data is provided for the reporting date.</t>
    </r>
  </si>
  <si>
    <r>
      <t xml:space="preserve">3 </t>
    </r>
    <r>
      <rPr>
        <sz val="14"/>
        <rFont val="Calibri"/>
        <family val="2"/>
        <scheme val="minor"/>
      </rPr>
      <t>- Structured financial instruments are investment products whose return fluctuates depending on changes in the price of a financial asset, derivative or other asset during the investment period.</t>
    </r>
  </si>
  <si>
    <r>
      <t xml:space="preserve">4 </t>
    </r>
    <r>
      <rPr>
        <sz val="14"/>
        <rFont val="Calibri"/>
        <family val="2"/>
        <scheme val="minor"/>
      </rPr>
      <t>- Group companies are the parent bank and other subsidiaries of the parent bank.</t>
    </r>
  </si>
  <si>
    <r>
      <t xml:space="preserve">5 </t>
    </r>
    <r>
      <rPr>
        <sz val="14"/>
        <rFont val="Calibri"/>
        <family val="2"/>
        <scheme val="minor"/>
      </rPr>
      <t>- Newly issued structured finance instruments are structured finance instruments that became effective (maturity) during the reporting period.</t>
    </r>
  </si>
  <si>
    <r>
      <rPr>
        <vertAlign val="superscript"/>
        <sz val="14"/>
        <rFont val="Calibri"/>
        <family val="2"/>
        <scheme val="minor"/>
      </rPr>
      <t>6</t>
    </r>
    <r>
      <rPr>
        <sz val="14"/>
        <rFont val="Calibri"/>
        <family val="2"/>
        <scheme val="minor"/>
      </rPr>
      <t xml:space="preserve"> - Newly signed loan agreements are the amount of newly granted credit limits or the value of newly signed agreements, or the increase of credit limits and loans of existing agreements. Newly signed contracts are counted over all three months of the quarter (for example, contracts signed in January, February and March are charged for the first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</si>
</sst>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0\ ;\(#,##0\);&quot;- &quot;"/>
    <numFmt numFmtId="166" formatCode="_-* #,##0.00\ [$€-1]_-;\-* #,##0.00\ [$€-1]_-;_-* &quot;-&quot;??\ [$€-1]_-"/>
  </numFmts>
  <fonts count="22" x14ac:knownFonts="1">
    <font>
      <sz val="10"/>
      <name val="Arial"/>
      <charset val="186"/>
    </font>
    <font>
      <sz val="11"/>
      <color theme="1"/>
      <name val="Calibri"/>
      <family val="2"/>
      <charset val="186"/>
      <scheme val="minor"/>
    </font>
    <font>
      <sz val="11"/>
      <color theme="1"/>
      <name val="Calibri"/>
      <family val="2"/>
      <charset val="186"/>
      <scheme val="minor"/>
    </font>
    <font>
      <sz val="8"/>
      <name val="Arial"/>
      <family val="2"/>
      <charset val="186"/>
    </font>
    <font>
      <sz val="10"/>
      <name val="Arial"/>
      <family val="2"/>
      <charset val="186"/>
    </font>
    <font>
      <sz val="10"/>
      <name val="Helv"/>
    </font>
    <font>
      <sz val="10"/>
      <name val="Arial"/>
      <family val="2"/>
    </font>
    <font>
      <sz val="10"/>
      <color indexed="8"/>
      <name val="MS Sans Serif"/>
      <family val="2"/>
    </font>
    <font>
      <sz val="9"/>
      <name val="Arial"/>
      <family val="2"/>
    </font>
    <font>
      <sz val="11"/>
      <color rgb="FF006100"/>
      <name val="Calibri"/>
      <family val="2"/>
      <scheme val="minor"/>
    </font>
    <font>
      <b/>
      <sz val="11"/>
      <color rgb="FFFA7D00"/>
      <name val="Calibri"/>
      <family val="2"/>
      <scheme val="minor"/>
    </font>
    <font>
      <b/>
      <sz val="14"/>
      <name val="Calibri"/>
      <family val="2"/>
      <scheme val="minor"/>
    </font>
    <font>
      <sz val="14"/>
      <name val="Calibri"/>
      <family val="2"/>
      <scheme val="minor"/>
    </font>
    <font>
      <i/>
      <sz val="14"/>
      <name val="Calibri"/>
      <family val="2"/>
      <scheme val="minor"/>
    </font>
    <font>
      <sz val="14"/>
      <color theme="1"/>
      <name val="Calibri"/>
      <family val="2"/>
      <scheme val="minor"/>
    </font>
    <font>
      <vertAlign val="superscript"/>
      <sz val="14"/>
      <name val="Calibri"/>
      <family val="2"/>
      <scheme val="minor"/>
    </font>
    <font>
      <i/>
      <vertAlign val="superscript"/>
      <sz val="14"/>
      <name val="Calibri"/>
      <family val="2"/>
      <scheme val="minor"/>
    </font>
    <font>
      <sz val="14"/>
      <color rgb="FFFF0000"/>
      <name val="Calibri"/>
      <family val="2"/>
      <scheme val="minor"/>
    </font>
    <font>
      <u/>
      <sz val="14"/>
      <name val="Calibri"/>
      <family val="2"/>
      <scheme val="minor"/>
    </font>
    <font>
      <b/>
      <sz val="12"/>
      <name val="Calibri"/>
      <family val="2"/>
      <scheme val="minor"/>
    </font>
    <font>
      <b/>
      <i/>
      <sz val="14"/>
      <name val="Calibri"/>
      <family val="2"/>
      <scheme val="minor"/>
    </font>
    <font>
      <b/>
      <i/>
      <vertAlign val="superscript"/>
      <sz val="14"/>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indexed="42"/>
        <bgColor indexed="64"/>
      </patternFill>
    </fill>
    <fill>
      <patternFill patternType="solid">
        <fgColor theme="0"/>
        <bgColor indexed="64"/>
      </patternFill>
    </fill>
    <fill>
      <patternFill patternType="solid">
        <fgColor rgb="FFC6EFCE"/>
      </patternFill>
    </fill>
    <fill>
      <patternFill patternType="solid">
        <fgColor rgb="FFF2F2F2"/>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s>
  <cellStyleXfs count="21">
    <xf numFmtId="0" fontId="0" fillId="0" borderId="0"/>
    <xf numFmtId="0" fontId="4" fillId="0" borderId="0"/>
    <xf numFmtId="3" fontId="3" fillId="3" borderId="1">
      <alignment horizontal="right" vertical="center" indent="1"/>
    </xf>
    <xf numFmtId="0" fontId="6" fillId="0" borderId="0"/>
    <xf numFmtId="0" fontId="5" fillId="0" borderId="0"/>
    <xf numFmtId="166" fontId="6" fillId="0" borderId="0" applyFont="0" applyFill="0" applyBorder="0" applyAlignment="0" applyProtection="0"/>
    <xf numFmtId="166" fontId="6" fillId="0" borderId="0" applyFont="0" applyFill="0" applyBorder="0" applyAlignment="0" applyProtection="0"/>
    <xf numFmtId="0" fontId="7" fillId="0" borderId="0"/>
    <xf numFmtId="0" fontId="4" fillId="0" borderId="0"/>
    <xf numFmtId="0" fontId="6" fillId="0" borderId="0"/>
    <xf numFmtId="0" fontId="6" fillId="0" borderId="0"/>
    <xf numFmtId="0" fontId="6" fillId="0" borderId="0"/>
    <xf numFmtId="165" fontId="8" fillId="0" borderId="0" applyNumberFormat="0" applyAlignment="0"/>
    <xf numFmtId="165" fontId="8" fillId="0" borderId="0" applyNumberFormat="0" applyAlignment="0"/>
    <xf numFmtId="43" fontId="6" fillId="0" borderId="0" applyFont="0" applyFill="0" applyBorder="0" applyAlignment="0" applyProtection="0"/>
    <xf numFmtId="0" fontId="2" fillId="0" borderId="0"/>
    <xf numFmtId="0" fontId="9" fillId="5" borderId="0" applyNumberFormat="0" applyBorder="0" applyAlignment="0" applyProtection="0"/>
    <xf numFmtId="0" fontId="10" fillId="6" borderId="7" applyNumberFormat="0" applyAlignment="0" applyProtection="0"/>
    <xf numFmtId="0" fontId="1" fillId="0" borderId="0"/>
    <xf numFmtId="0" fontId="4" fillId="0" borderId="0"/>
    <xf numFmtId="164" fontId="4" fillId="0" borderId="0" applyFont="0" applyFill="0" applyBorder="0" applyAlignment="0" applyProtection="0"/>
  </cellStyleXfs>
  <cellXfs count="79">
    <xf numFmtId="0" fontId="0" fillId="0" borderId="0" xfId="0"/>
    <xf numFmtId="0" fontId="12" fillId="0" borderId="0" xfId="0" applyFont="1" applyFill="1"/>
    <xf numFmtId="0" fontId="11" fillId="0" borderId="2" xfId="0" applyFont="1" applyFill="1" applyBorder="1" applyAlignment="1">
      <alignment horizontal="center" vertical="center"/>
    </xf>
    <xf numFmtId="3" fontId="11" fillId="4" borderId="5" xfId="0" applyNumberFormat="1" applyFont="1" applyFill="1" applyBorder="1" applyAlignment="1">
      <alignment horizontal="center" textRotation="90" wrapText="1"/>
    </xf>
    <xf numFmtId="3" fontId="11" fillId="0" borderId="5" xfId="0" applyNumberFormat="1" applyFont="1" applyFill="1" applyBorder="1" applyAlignment="1">
      <alignment horizontal="center" textRotation="90"/>
    </xf>
    <xf numFmtId="0" fontId="12" fillId="0" borderId="1" xfId="0" applyFont="1" applyFill="1" applyBorder="1" applyAlignment="1">
      <alignment wrapText="1"/>
    </xf>
    <xf numFmtId="3" fontId="12" fillId="0" borderId="1" xfId="0" applyNumberFormat="1" applyFont="1" applyFill="1" applyBorder="1" applyAlignment="1">
      <alignment horizontal="right"/>
    </xf>
    <xf numFmtId="3" fontId="12" fillId="0" borderId="1" xfId="0" applyNumberFormat="1" applyFont="1" applyFill="1" applyBorder="1" applyAlignment="1">
      <alignment wrapText="1"/>
    </xf>
    <xf numFmtId="3" fontId="12" fillId="0" borderId="1" xfId="16" applyNumberFormat="1" applyFont="1" applyFill="1" applyBorder="1" applyAlignment="1">
      <alignment horizontal="right"/>
    </xf>
    <xf numFmtId="3" fontId="12" fillId="4" borderId="1" xfId="1" applyNumberFormat="1" applyFont="1" applyFill="1" applyBorder="1" applyAlignment="1">
      <alignment horizontal="right"/>
    </xf>
    <xf numFmtId="49" fontId="12" fillId="0" borderId="1" xfId="0" applyNumberFormat="1" applyFont="1" applyFill="1" applyBorder="1" applyAlignment="1">
      <alignment wrapText="1"/>
    </xf>
    <xf numFmtId="3" fontId="14" fillId="0" borderId="1" xfId="0" applyNumberFormat="1" applyFont="1" applyFill="1" applyBorder="1" applyAlignment="1">
      <alignment horizontal="right"/>
    </xf>
    <xf numFmtId="3" fontId="12" fillId="0" borderId="1" xfId="0" applyNumberFormat="1" applyFont="1" applyFill="1" applyBorder="1" applyAlignment="1">
      <alignment horizontal="right" wrapText="1"/>
    </xf>
    <xf numFmtId="3" fontId="12" fillId="0" borderId="1" xfId="17" applyNumberFormat="1" applyFont="1" applyFill="1" applyBorder="1" applyAlignment="1">
      <alignment horizontal="right"/>
    </xf>
    <xf numFmtId="3" fontId="12" fillId="0" borderId="1" xfId="1" applyNumberFormat="1" applyFont="1" applyFill="1" applyBorder="1" applyAlignment="1">
      <alignment horizontal="right"/>
    </xf>
    <xf numFmtId="3" fontId="12" fillId="0" borderId="2" xfId="0" applyNumberFormat="1" applyFont="1" applyFill="1" applyBorder="1" applyAlignment="1">
      <alignment horizontal="right"/>
    </xf>
    <xf numFmtId="49" fontId="12" fillId="4" borderId="1" xfId="0" applyNumberFormat="1" applyFont="1" applyFill="1" applyBorder="1" applyAlignment="1">
      <alignment wrapText="1"/>
    </xf>
    <xf numFmtId="3" fontId="12" fillId="4" borderId="1" xfId="0" applyNumberFormat="1" applyFont="1" applyFill="1" applyBorder="1" applyAlignment="1">
      <alignment horizontal="right"/>
    </xf>
    <xf numFmtId="0" fontId="13" fillId="0" borderId="1" xfId="0" applyFont="1" applyFill="1" applyBorder="1" applyAlignment="1">
      <alignment wrapText="1"/>
    </xf>
    <xf numFmtId="3" fontId="12" fillId="7" borderId="1" xfId="0" applyNumberFormat="1" applyFont="1" applyFill="1" applyBorder="1" applyAlignment="1">
      <alignment horizontal="right"/>
    </xf>
    <xf numFmtId="0" fontId="12" fillId="0" borderId="1" xfId="0" applyFont="1" applyFill="1" applyBorder="1" applyAlignment="1">
      <alignment horizontal="left" wrapText="1"/>
    </xf>
    <xf numFmtId="0" fontId="12" fillId="4" borderId="1" xfId="0" applyFont="1" applyFill="1" applyBorder="1" applyAlignment="1">
      <alignment horizontal="left" wrapText="1"/>
    </xf>
    <xf numFmtId="3" fontId="12" fillId="0" borderId="1" xfId="19" applyNumberFormat="1" applyFont="1" applyFill="1" applyBorder="1" applyAlignment="1">
      <alignment horizontal="right"/>
    </xf>
    <xf numFmtId="0" fontId="17" fillId="0" borderId="0" xfId="0" applyFont="1" applyFill="1"/>
    <xf numFmtId="3" fontId="12" fillId="4" borderId="1" xfId="0" applyNumberFormat="1" applyFont="1" applyFill="1" applyBorder="1" applyAlignment="1">
      <alignment horizontal="right" wrapText="1"/>
    </xf>
    <xf numFmtId="3" fontId="12" fillId="4" borderId="1" xfId="0" applyNumberFormat="1" applyFont="1" applyFill="1" applyBorder="1" applyAlignment="1">
      <alignment wrapText="1"/>
    </xf>
    <xf numFmtId="3" fontId="12" fillId="0" borderId="1" xfId="0" applyNumberFormat="1" applyFont="1" applyFill="1" applyBorder="1" applyAlignment="1">
      <alignment horizontal="left" wrapText="1"/>
    </xf>
    <xf numFmtId="3" fontId="12" fillId="0" borderId="1" xfId="0" applyNumberFormat="1" applyFont="1" applyFill="1" applyBorder="1" applyAlignment="1">
      <alignment horizontal="left"/>
    </xf>
    <xf numFmtId="0" fontId="12" fillId="0" borderId="1" xfId="0" applyFont="1" applyFill="1" applyBorder="1" applyAlignment="1">
      <alignment horizontal="left"/>
    </xf>
    <xf numFmtId="0" fontId="12" fillId="0" borderId="0" xfId="0" applyFont="1" applyFill="1" applyBorder="1" applyAlignment="1">
      <alignment horizontal="right"/>
    </xf>
    <xf numFmtId="0" fontId="12" fillId="4" borderId="0" xfId="0" applyFont="1" applyFill="1" applyBorder="1" applyAlignment="1">
      <alignment horizontal="right"/>
    </xf>
    <xf numFmtId="0" fontId="11" fillId="0" borderId="0" xfId="0" applyFont="1" applyFill="1" applyBorder="1" applyAlignment="1">
      <alignment horizontal="right"/>
    </xf>
    <xf numFmtId="0" fontId="12" fillId="0" borderId="0" xfId="0" applyFont="1" applyFill="1" applyAlignment="1">
      <alignment vertical="center"/>
    </xf>
    <xf numFmtId="0" fontId="12" fillId="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wrapText="1"/>
    </xf>
    <xf numFmtId="0" fontId="11" fillId="4" borderId="0" xfId="0" applyFont="1" applyFill="1" applyAlignment="1">
      <alignment wrapText="1"/>
    </xf>
    <xf numFmtId="0" fontId="12" fillId="4" borderId="0" xfId="0" applyFont="1" applyFill="1"/>
    <xf numFmtId="0" fontId="11" fillId="0" borderId="0" xfId="0" applyFont="1" applyFill="1"/>
    <xf numFmtId="3" fontId="11" fillId="0" borderId="0" xfId="0" applyNumberFormat="1" applyFont="1" applyFill="1" applyAlignment="1">
      <alignment horizontal="center" vertical="center" wrapText="1"/>
    </xf>
    <xf numFmtId="3" fontId="11" fillId="0" borderId="3"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0" fontId="12" fillId="0" borderId="0" xfId="0" applyFont="1" applyFill="1" applyAlignment="1">
      <alignment horizontal="left" vertical="center" wrapText="1"/>
    </xf>
    <xf numFmtId="3" fontId="13" fillId="2" borderId="1" xfId="0" applyNumberFormat="1" applyFont="1" applyFill="1" applyBorder="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vertical="center" wrapText="1" readingOrder="1"/>
    </xf>
    <xf numFmtId="0" fontId="13" fillId="2" borderId="2" xfId="0" applyFont="1" applyFill="1" applyBorder="1" applyAlignment="1">
      <alignment vertical="center" wrapText="1"/>
    </xf>
    <xf numFmtId="3" fontId="12" fillId="4" borderId="1" xfId="0" applyNumberFormat="1" applyFont="1" applyFill="1" applyBorder="1"/>
    <xf numFmtId="3" fontId="12" fillId="0" borderId="1" xfId="17" applyNumberFormat="1" applyFont="1" applyFill="1" applyBorder="1"/>
    <xf numFmtId="3" fontId="12" fillId="4" borderId="1" xfId="0" applyNumberFormat="1" applyFont="1" applyFill="1" applyBorder="1" applyAlignment="1">
      <alignment horizontal="left" wrapText="1"/>
    </xf>
    <xf numFmtId="3" fontId="12" fillId="2" borderId="6" xfId="0" applyNumberFormat="1" applyFont="1" applyFill="1" applyBorder="1" applyAlignment="1">
      <alignment vertical="center" wrapText="1"/>
    </xf>
    <xf numFmtId="3" fontId="12" fillId="2" borderId="4" xfId="0" applyNumberFormat="1" applyFont="1" applyFill="1" applyBorder="1" applyAlignment="1">
      <alignment vertical="center" wrapText="1"/>
    </xf>
    <xf numFmtId="3" fontId="12" fillId="2" borderId="1" xfId="0" applyNumberFormat="1" applyFont="1" applyFill="1" applyBorder="1" applyAlignment="1">
      <alignment vertical="center" wrapText="1"/>
    </xf>
    <xf numFmtId="3" fontId="12" fillId="2" borderId="1" xfId="0" applyNumberFormat="1" applyFont="1" applyFill="1" applyBorder="1" applyAlignment="1">
      <alignment vertical="center" wrapText="1" readingOrder="1"/>
    </xf>
    <xf numFmtId="0" fontId="12" fillId="0" borderId="0" xfId="0" applyFont="1" applyFill="1" applyAlignment="1">
      <alignment vertical="center" wrapText="1"/>
    </xf>
    <xf numFmtId="0" fontId="15" fillId="0" borderId="0" xfId="0" applyFont="1" applyFill="1" applyAlignment="1">
      <alignment vertical="center" wrapText="1"/>
    </xf>
    <xf numFmtId="0" fontId="11" fillId="0" borderId="2" xfId="0" applyFont="1" applyBorder="1" applyAlignment="1">
      <alignment horizontal="center" vertical="center" wrapText="1"/>
    </xf>
    <xf numFmtId="3" fontId="19" fillId="0" borderId="0" xfId="0" applyNumberFormat="1" applyFont="1" applyFill="1" applyAlignment="1">
      <alignment horizontal="center" vertical="center" wrapText="1"/>
    </xf>
    <xf numFmtId="3" fontId="19" fillId="0" borderId="3" xfId="0" applyNumberFormat="1" applyFont="1" applyFill="1" applyBorder="1" applyAlignment="1">
      <alignment horizontal="center" vertical="center" wrapText="1"/>
    </xf>
    <xf numFmtId="4" fontId="11" fillId="4" borderId="8" xfId="0" applyNumberFormat="1" applyFont="1" applyFill="1" applyBorder="1" applyAlignment="1">
      <alignment horizontal="center" textRotation="90" wrapText="1"/>
    </xf>
    <xf numFmtId="4" fontId="11" fillId="4" borderId="5" xfId="0" applyNumberFormat="1" applyFont="1" applyFill="1" applyBorder="1" applyAlignment="1">
      <alignment horizontal="center" textRotation="90" wrapText="1"/>
    </xf>
    <xf numFmtId="0" fontId="12" fillId="0" borderId="1" xfId="0" applyFont="1" applyBorder="1" applyAlignment="1">
      <alignment wrapText="1"/>
    </xf>
    <xf numFmtId="0" fontId="20" fillId="2" borderId="2" xfId="0" applyFont="1" applyFill="1" applyBorder="1" applyAlignment="1">
      <alignment vertical="center" wrapText="1"/>
    </xf>
    <xf numFmtId="49" fontId="12" fillId="0" borderId="1" xfId="0" applyNumberFormat="1" applyFont="1" applyBorder="1" applyAlignment="1">
      <alignment wrapText="1"/>
    </xf>
    <xf numFmtId="49" fontId="12" fillId="0" borderId="1" xfId="0" applyNumberFormat="1" applyFont="1" applyBorder="1"/>
    <xf numFmtId="0" fontId="13" fillId="0" borderId="1" xfId="0" applyFont="1" applyBorder="1" applyAlignment="1">
      <alignment wrapText="1"/>
    </xf>
    <xf numFmtId="0" fontId="12" fillId="0" borderId="2" xfId="0" applyFont="1" applyBorder="1" applyAlignment="1">
      <alignment horizontal="left" wrapText="1"/>
    </xf>
    <xf numFmtId="0" fontId="12" fillId="0" borderId="2" xfId="0" applyFont="1" applyBorder="1" applyAlignment="1">
      <alignment wrapText="1"/>
    </xf>
    <xf numFmtId="0" fontId="20" fillId="2" borderId="2" xfId="0" applyFont="1" applyFill="1" applyBorder="1" applyAlignment="1">
      <alignment vertical="center" wrapText="1" readingOrder="1"/>
    </xf>
    <xf numFmtId="0" fontId="12" fillId="4" borderId="2" xfId="0" applyFont="1" applyFill="1" applyBorder="1" applyAlignment="1">
      <alignment horizontal="left" wrapText="1"/>
    </xf>
    <xf numFmtId="3" fontId="12" fillId="0" borderId="2" xfId="0" applyNumberFormat="1" applyFont="1" applyBorder="1" applyAlignment="1">
      <alignment wrapText="1"/>
    </xf>
    <xf numFmtId="3" fontId="12" fillId="0" borderId="2" xfId="0" applyNumberFormat="1" applyFont="1" applyBorder="1" applyAlignment="1">
      <alignment horizontal="left" wrapText="1"/>
    </xf>
    <xf numFmtId="3" fontId="12" fillId="0" borderId="2" xfId="0" applyNumberFormat="1" applyFont="1" applyBorder="1" applyAlignment="1">
      <alignment horizontal="left"/>
    </xf>
    <xf numFmtId="3" fontId="20" fillId="2" borderId="2" xfId="0" applyNumberFormat="1" applyFont="1" applyFill="1" applyBorder="1" applyAlignment="1">
      <alignment vertical="center" wrapText="1"/>
    </xf>
    <xf numFmtId="0" fontId="12" fillId="0" borderId="0" xfId="0" applyFont="1" applyAlignment="1">
      <alignment vertical="center" wrapText="1"/>
    </xf>
    <xf numFmtId="0" fontId="12" fillId="0" borderId="0" xfId="0" applyFont="1"/>
    <xf numFmtId="0" fontId="11" fillId="0" borderId="0" xfId="0" applyFont="1" applyAlignment="1">
      <alignment wrapText="1"/>
    </xf>
    <xf numFmtId="0" fontId="15" fillId="0" borderId="0" xfId="0" applyFont="1" applyAlignment="1">
      <alignment horizontal="left" vertical="center" wrapText="1"/>
    </xf>
    <xf numFmtId="0" fontId="12" fillId="0" borderId="0" xfId="0" applyFont="1" applyAlignment="1">
      <alignment horizontal="left" vertical="center" wrapText="1"/>
    </xf>
  </cellXfs>
  <cellStyles count="21">
    <cellStyle name="Calculation" xfId="17" builtinId="22"/>
    <cellStyle name="Comma 2" xfId="14" xr:uid="{00000000-0005-0000-0000-000000000000}"/>
    <cellStyle name="Comma 3" xfId="20" xr:uid="{00000000-0005-0000-0000-00003F000000}"/>
    <cellStyle name="Euro" xfId="6" xr:uid="{00000000-0005-0000-0000-000001000000}"/>
    <cellStyle name="Euro 2" xfId="5" xr:uid="{00000000-0005-0000-0000-000002000000}"/>
    <cellStyle name="FSC Calculated amount" xfId="2" xr:uid="{00000000-0005-0000-0000-000003000000}"/>
    <cellStyle name="Good" xfId="16" builtinId="26"/>
    <cellStyle name="Įprastas 2" xfId="19" xr:uid="{00000000-0005-0000-0000-000001000000}"/>
    <cellStyle name="Normaali_Taul1" xfId="7" xr:uid="{00000000-0005-0000-0000-000004000000}"/>
    <cellStyle name="Normal" xfId="0" builtinId="0"/>
    <cellStyle name="Normal 2" xfId="1" xr:uid="{00000000-0005-0000-0000-000006000000}"/>
    <cellStyle name="Normal 2 2" xfId="3" xr:uid="{00000000-0005-0000-0000-000007000000}"/>
    <cellStyle name="Normal 2 2 2" xfId="8" xr:uid="{00000000-0005-0000-0000-000008000000}"/>
    <cellStyle name="Normal 3" xfId="9" xr:uid="{00000000-0005-0000-0000-000009000000}"/>
    <cellStyle name="Normal 4" xfId="10" xr:uid="{00000000-0005-0000-0000-00000A000000}"/>
    <cellStyle name="Normal 5" xfId="15" xr:uid="{00000000-0005-0000-0000-00000B000000}"/>
    <cellStyle name="Normal 5 2" xfId="18" xr:uid="{00000000-0005-0000-0000-00000B000000}"/>
    <cellStyle name="Normal 9" xfId="11" xr:uid="{00000000-0005-0000-0000-00000C000000}"/>
    <cellStyle name="Sampo" xfId="12" xr:uid="{00000000-0005-0000-0000-00000D000000}"/>
    <cellStyle name="Sampo 2" xfId="13" xr:uid="{00000000-0005-0000-0000-00000E000000}"/>
    <cellStyle name="Style 1" xfId="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3"/>
  <sheetViews>
    <sheetView showGridLines="0" topLeftCell="A36" zoomScale="70" zoomScaleNormal="70" zoomScaleSheetLayoutView="75" workbookViewId="0">
      <selection activeCell="A47" sqref="A47"/>
    </sheetView>
  </sheetViews>
  <sheetFormatPr defaultColWidth="9.1796875" defaultRowHeight="18.5" x14ac:dyDescent="0.45"/>
  <cols>
    <col min="1" max="1" width="74.1796875" style="1" customWidth="1"/>
    <col min="2" max="10" width="15.7265625" style="37" customWidth="1"/>
    <col min="11" max="11" width="15.7265625" style="38" customWidth="1"/>
    <col min="12" max="20" width="9.1796875" style="1"/>
    <col min="21" max="21" width="9.1796875" style="1" customWidth="1"/>
    <col min="22" max="16384" width="9.1796875" style="1"/>
  </cols>
  <sheetData>
    <row r="1" spans="1:11" ht="15" customHeight="1" x14ac:dyDescent="0.45">
      <c r="A1" s="39"/>
      <c r="B1" s="39"/>
      <c r="C1" s="39"/>
      <c r="D1" s="39"/>
      <c r="E1" s="39"/>
      <c r="F1" s="39"/>
      <c r="G1" s="39"/>
      <c r="H1" s="39"/>
      <c r="I1" s="39"/>
      <c r="J1" s="39"/>
      <c r="K1" s="39"/>
    </row>
    <row r="2" spans="1:11" ht="15" customHeight="1" x14ac:dyDescent="0.45">
      <c r="A2" s="39"/>
      <c r="B2" s="39"/>
      <c r="C2" s="39"/>
      <c r="D2" s="39"/>
      <c r="E2" s="39"/>
      <c r="F2" s="39"/>
      <c r="G2" s="39"/>
      <c r="H2" s="39"/>
      <c r="I2" s="39"/>
      <c r="J2" s="39"/>
      <c r="K2" s="39"/>
    </row>
    <row r="3" spans="1:11" ht="15" customHeight="1" x14ac:dyDescent="0.45">
      <c r="A3" s="39"/>
      <c r="B3" s="39"/>
      <c r="C3" s="39"/>
      <c r="D3" s="39"/>
      <c r="E3" s="39"/>
      <c r="F3" s="39"/>
      <c r="G3" s="39"/>
      <c r="H3" s="39"/>
      <c r="I3" s="39"/>
      <c r="J3" s="39"/>
      <c r="K3" s="39"/>
    </row>
    <row r="4" spans="1:11" ht="27.75" customHeight="1" x14ac:dyDescent="0.45">
      <c r="A4" s="40"/>
      <c r="B4" s="40"/>
      <c r="C4" s="40"/>
      <c r="D4" s="40"/>
      <c r="E4" s="40"/>
      <c r="F4" s="40"/>
      <c r="G4" s="40"/>
      <c r="H4" s="40"/>
      <c r="I4" s="40"/>
      <c r="J4" s="40"/>
      <c r="K4" s="40"/>
    </row>
    <row r="5" spans="1:11" ht="180" customHeight="1" x14ac:dyDescent="0.45">
      <c r="A5" s="2" t="s">
        <v>49</v>
      </c>
      <c r="B5" s="3" t="s">
        <v>23</v>
      </c>
      <c r="C5" s="3" t="s">
        <v>31</v>
      </c>
      <c r="D5" s="3" t="s">
        <v>22</v>
      </c>
      <c r="E5" s="3" t="s">
        <v>27</v>
      </c>
      <c r="F5" s="3" t="s">
        <v>25</v>
      </c>
      <c r="G5" s="3" t="s">
        <v>26</v>
      </c>
      <c r="H5" s="3" t="s">
        <v>29</v>
      </c>
      <c r="I5" s="3" t="s">
        <v>20</v>
      </c>
      <c r="J5" s="3" t="s">
        <v>30</v>
      </c>
      <c r="K5" s="4" t="s">
        <v>21</v>
      </c>
    </row>
    <row r="6" spans="1:11" x14ac:dyDescent="0.45">
      <c r="A6" s="5" t="s">
        <v>1</v>
      </c>
      <c r="B6" s="6">
        <v>4187.9902000000002</v>
      </c>
      <c r="C6" s="7">
        <v>49375</v>
      </c>
      <c r="D6" s="25">
        <v>0</v>
      </c>
      <c r="E6" s="25">
        <v>0</v>
      </c>
      <c r="F6" s="6">
        <v>0</v>
      </c>
      <c r="G6" s="8">
        <v>36521</v>
      </c>
      <c r="H6" s="9">
        <v>48072.813187743675</v>
      </c>
      <c r="I6" s="7">
        <v>262</v>
      </c>
      <c r="J6" s="25">
        <v>0</v>
      </c>
      <c r="K6" s="7">
        <f>SUM(B6:J6)</f>
        <v>138418.80338774368</v>
      </c>
    </row>
    <row r="7" spans="1:11" x14ac:dyDescent="0.45">
      <c r="A7" s="46" t="s">
        <v>12</v>
      </c>
      <c r="B7" s="50"/>
      <c r="C7" s="50"/>
      <c r="D7" s="50"/>
      <c r="E7" s="50"/>
      <c r="F7" s="50"/>
      <c r="G7" s="50"/>
      <c r="H7" s="50"/>
      <c r="I7" s="50"/>
      <c r="J7" s="50"/>
      <c r="K7" s="51"/>
    </row>
    <row r="8" spans="1:11" x14ac:dyDescent="0.45">
      <c r="A8" s="10" t="s">
        <v>13</v>
      </c>
      <c r="B8" s="6">
        <v>323263.76244999998</v>
      </c>
      <c r="C8" s="6">
        <v>1442841</v>
      </c>
      <c r="D8" s="11">
        <v>0</v>
      </c>
      <c r="E8" s="12">
        <v>35652</v>
      </c>
      <c r="F8" s="6">
        <v>90061</v>
      </c>
      <c r="G8" s="13">
        <v>2720493</v>
      </c>
      <c r="H8" s="14">
        <v>3683621</v>
      </c>
      <c r="I8" s="7">
        <v>333373</v>
      </c>
      <c r="J8" s="15">
        <v>88</v>
      </c>
      <c r="K8" s="7">
        <f>SUM(B8:J8)</f>
        <v>8629392.7624500003</v>
      </c>
    </row>
    <row r="9" spans="1:11" x14ac:dyDescent="0.45">
      <c r="A9" s="16" t="s">
        <v>14</v>
      </c>
      <c r="B9" s="6">
        <v>560402.84227000002</v>
      </c>
      <c r="C9" s="6">
        <v>1491519</v>
      </c>
      <c r="D9" s="11">
        <v>1188</v>
      </c>
      <c r="E9" s="12">
        <v>36919</v>
      </c>
      <c r="F9" s="6">
        <v>160938</v>
      </c>
      <c r="G9" s="13">
        <v>1581445</v>
      </c>
      <c r="H9" s="14">
        <v>1388432</v>
      </c>
      <c r="I9" s="7">
        <v>262098</v>
      </c>
      <c r="J9" s="15">
        <v>126444</v>
      </c>
      <c r="K9" s="7">
        <f>SUM(B9:J9)</f>
        <v>5609385.8422699999</v>
      </c>
    </row>
    <row r="10" spans="1:11" ht="31.5" customHeight="1" x14ac:dyDescent="0.45">
      <c r="A10" s="44" t="s">
        <v>16</v>
      </c>
      <c r="B10" s="52"/>
      <c r="C10" s="52"/>
      <c r="D10" s="52"/>
      <c r="E10" s="52"/>
      <c r="F10" s="52"/>
      <c r="G10" s="52"/>
      <c r="H10" s="52"/>
      <c r="I10" s="52"/>
      <c r="J10" s="52"/>
      <c r="K10" s="52"/>
    </row>
    <row r="11" spans="1:11" x14ac:dyDescent="0.45">
      <c r="A11" s="10" t="s">
        <v>15</v>
      </c>
      <c r="B11" s="6">
        <v>13071.276669999999</v>
      </c>
      <c r="C11" s="6">
        <v>326416</v>
      </c>
      <c r="D11" s="11">
        <v>0</v>
      </c>
      <c r="E11" s="12">
        <v>154543</v>
      </c>
      <c r="F11" s="6">
        <v>157037</v>
      </c>
      <c r="G11" s="13">
        <v>558552</v>
      </c>
      <c r="H11" s="14">
        <v>1147666</v>
      </c>
      <c r="I11" s="7">
        <v>832343</v>
      </c>
      <c r="J11" s="15">
        <v>0</v>
      </c>
      <c r="K11" s="7">
        <f>SUM(B11:J11)</f>
        <v>3189628.2766700001</v>
      </c>
    </row>
    <row r="12" spans="1:11" x14ac:dyDescent="0.45">
      <c r="A12" s="10" t="s">
        <v>14</v>
      </c>
      <c r="B12" s="6">
        <v>7756.1405800000002</v>
      </c>
      <c r="C12" s="6">
        <v>105909</v>
      </c>
      <c r="D12" s="11">
        <v>79</v>
      </c>
      <c r="E12" s="12">
        <v>6201</v>
      </c>
      <c r="F12" s="6">
        <v>20140</v>
      </c>
      <c r="G12" s="13">
        <v>7574</v>
      </c>
      <c r="H12" s="14">
        <v>16593</v>
      </c>
      <c r="I12" s="7">
        <v>55579</v>
      </c>
      <c r="J12" s="15">
        <v>30000</v>
      </c>
      <c r="K12" s="7">
        <f>SUM(B12:J12)</f>
        <v>249831.14058000001</v>
      </c>
    </row>
    <row r="13" spans="1:11" x14ac:dyDescent="0.45">
      <c r="A13" s="5"/>
      <c r="B13" s="47"/>
      <c r="C13" s="24"/>
      <c r="D13" s="25"/>
      <c r="E13" s="24"/>
      <c r="F13" s="24"/>
      <c r="G13" s="17"/>
      <c r="H13" s="9"/>
      <c r="I13" s="47"/>
      <c r="J13" s="25"/>
      <c r="K13" s="7"/>
    </row>
    <row r="14" spans="1:11" ht="36" customHeight="1" x14ac:dyDescent="0.45">
      <c r="A14" s="44" t="s">
        <v>32</v>
      </c>
      <c r="B14" s="52"/>
      <c r="C14" s="52"/>
      <c r="D14" s="52"/>
      <c r="E14" s="52"/>
      <c r="F14" s="52"/>
      <c r="G14" s="52"/>
      <c r="H14" s="52"/>
      <c r="I14" s="52"/>
      <c r="J14" s="52"/>
      <c r="K14" s="52"/>
    </row>
    <row r="15" spans="1:11" x14ac:dyDescent="0.45">
      <c r="A15" s="10" t="s">
        <v>8</v>
      </c>
      <c r="B15" s="6">
        <v>140714.05182000008</v>
      </c>
      <c r="C15" s="6">
        <v>2199366</v>
      </c>
      <c r="D15" s="11">
        <v>430</v>
      </c>
      <c r="E15" s="12">
        <v>17114</v>
      </c>
      <c r="F15" s="6">
        <v>67186</v>
      </c>
      <c r="G15" s="48">
        <v>2149464</v>
      </c>
      <c r="H15" s="14">
        <v>2375948</v>
      </c>
      <c r="I15" s="7">
        <v>42153</v>
      </c>
      <c r="J15" s="15">
        <v>0</v>
      </c>
      <c r="K15" s="7">
        <f>SUM(B15:J15)</f>
        <v>6992375.0518200006</v>
      </c>
    </row>
    <row r="16" spans="1:11" x14ac:dyDescent="0.45">
      <c r="A16" s="10" t="s">
        <v>9</v>
      </c>
      <c r="B16" s="6">
        <v>837.41060000000095</v>
      </c>
      <c r="C16" s="6">
        <v>90420</v>
      </c>
      <c r="D16" s="11">
        <v>0</v>
      </c>
      <c r="E16" s="12">
        <v>912</v>
      </c>
      <c r="F16" s="6">
        <v>22030</v>
      </c>
      <c r="G16" s="13">
        <v>61997</v>
      </c>
      <c r="H16" s="14">
        <v>259210</v>
      </c>
      <c r="I16" s="7">
        <v>73568</v>
      </c>
      <c r="J16" s="15">
        <v>0</v>
      </c>
      <c r="K16" s="7">
        <f>SUM(B16:J16)</f>
        <v>508974.4106</v>
      </c>
    </row>
    <row r="17" spans="1:14" ht="37" x14ac:dyDescent="0.45">
      <c r="A17" s="10" t="s">
        <v>10</v>
      </c>
      <c r="B17" s="6">
        <v>9380.1215200000024</v>
      </c>
      <c r="C17" s="6">
        <v>233083</v>
      </c>
      <c r="D17" s="11">
        <v>3111</v>
      </c>
      <c r="E17" s="12">
        <v>36276</v>
      </c>
      <c r="F17" s="6">
        <v>21789</v>
      </c>
      <c r="G17" s="13">
        <v>214970</v>
      </c>
      <c r="H17" s="14">
        <v>235877</v>
      </c>
      <c r="I17" s="7">
        <v>147798</v>
      </c>
      <c r="J17" s="15">
        <v>0</v>
      </c>
      <c r="K17" s="7">
        <f>SUM(B17:J17)</f>
        <v>902284.12152000004</v>
      </c>
    </row>
    <row r="18" spans="1:14" ht="37" x14ac:dyDescent="0.45">
      <c r="A18" s="18" t="s">
        <v>11</v>
      </c>
      <c r="B18" s="6">
        <v>3149.474169999999</v>
      </c>
      <c r="C18" s="19">
        <v>140898</v>
      </c>
      <c r="D18" s="11">
        <v>0</v>
      </c>
      <c r="E18" s="12">
        <v>2181</v>
      </c>
      <c r="F18" s="6">
        <v>0</v>
      </c>
      <c r="G18" s="13">
        <v>78781</v>
      </c>
      <c r="H18" s="14">
        <v>63412</v>
      </c>
      <c r="I18" s="7">
        <v>21015</v>
      </c>
      <c r="J18" s="15">
        <v>0</v>
      </c>
      <c r="K18" s="7">
        <f>SUM(B18:J18)</f>
        <v>309436.47417</v>
      </c>
    </row>
    <row r="19" spans="1:14" x14ac:dyDescent="0.45">
      <c r="A19" s="5"/>
      <c r="B19" s="7"/>
      <c r="C19" s="7"/>
      <c r="D19" s="7"/>
      <c r="E19" s="7"/>
      <c r="F19" s="7"/>
      <c r="G19" s="7"/>
      <c r="H19" s="7"/>
      <c r="I19" s="7"/>
      <c r="J19" s="7"/>
      <c r="K19" s="7"/>
    </row>
    <row r="20" spans="1:14" ht="58" x14ac:dyDescent="0.45">
      <c r="A20" s="20" t="s">
        <v>33</v>
      </c>
      <c r="B20" s="6">
        <v>378132.7931865303</v>
      </c>
      <c r="C20" s="19">
        <v>4445709</v>
      </c>
      <c r="D20" s="11">
        <v>17191</v>
      </c>
      <c r="E20" s="12">
        <v>111257</v>
      </c>
      <c r="F20" s="6">
        <v>147598</v>
      </c>
      <c r="G20" s="13">
        <v>2931499</v>
      </c>
      <c r="H20" s="14">
        <v>1475242</v>
      </c>
      <c r="I20" s="7">
        <v>848875</v>
      </c>
      <c r="J20" s="6">
        <v>590896</v>
      </c>
      <c r="K20" s="7">
        <f>SUM(B20:J20)</f>
        <v>10946399.79318653</v>
      </c>
    </row>
    <row r="21" spans="1:14" x14ac:dyDescent="0.45">
      <c r="A21" s="5"/>
      <c r="B21" s="17"/>
      <c r="C21" s="24"/>
      <c r="D21" s="17"/>
      <c r="E21" s="24"/>
      <c r="F21" s="24"/>
      <c r="G21" s="17"/>
      <c r="H21" s="9"/>
      <c r="I21" s="17"/>
      <c r="J21" s="24"/>
      <c r="K21" s="7"/>
    </row>
    <row r="22" spans="1:14" ht="58" x14ac:dyDescent="0.45">
      <c r="A22" s="18" t="s">
        <v>34</v>
      </c>
      <c r="B22" s="6">
        <v>183250.17862000217</v>
      </c>
      <c r="C22" s="19">
        <v>498880</v>
      </c>
      <c r="D22" s="6">
        <v>0</v>
      </c>
      <c r="E22" s="12">
        <v>9658</v>
      </c>
      <c r="F22" s="6">
        <v>0</v>
      </c>
      <c r="G22" s="13">
        <v>523426</v>
      </c>
      <c r="H22" s="14">
        <v>310673</v>
      </c>
      <c r="I22" s="7">
        <v>70124</v>
      </c>
      <c r="J22" s="6">
        <v>0</v>
      </c>
      <c r="K22" s="7">
        <f>SUM(B22:J22)</f>
        <v>1596011.1786200022</v>
      </c>
    </row>
    <row r="23" spans="1:14" x14ac:dyDescent="0.45">
      <c r="A23" s="5"/>
      <c r="B23" s="7"/>
      <c r="C23" s="7"/>
      <c r="D23" s="7"/>
      <c r="E23" s="7"/>
      <c r="F23" s="7"/>
      <c r="G23" s="7"/>
      <c r="H23" s="7"/>
      <c r="I23" s="7"/>
      <c r="J23" s="7"/>
      <c r="K23" s="7"/>
    </row>
    <row r="24" spans="1:14" ht="79.5" customHeight="1" x14ac:dyDescent="0.45">
      <c r="A24" s="45" t="s">
        <v>35</v>
      </c>
      <c r="B24" s="53"/>
      <c r="C24" s="53"/>
      <c r="D24" s="53"/>
      <c r="E24" s="53"/>
      <c r="F24" s="53"/>
      <c r="G24" s="53"/>
      <c r="H24" s="53"/>
      <c r="I24" s="53"/>
      <c r="J24" s="53"/>
      <c r="K24" s="53"/>
    </row>
    <row r="25" spans="1:14" x14ac:dyDescent="0.45">
      <c r="A25" s="21" t="s">
        <v>28</v>
      </c>
      <c r="B25" s="6">
        <v>9605</v>
      </c>
      <c r="C25" s="12">
        <v>23365</v>
      </c>
      <c r="D25" s="24">
        <v>0</v>
      </c>
      <c r="E25" s="12">
        <v>6431</v>
      </c>
      <c r="F25" s="22">
        <v>6238.1727199999996</v>
      </c>
      <c r="G25" s="8">
        <v>222380</v>
      </c>
      <c r="H25" s="9">
        <v>100728</v>
      </c>
      <c r="I25" s="7">
        <v>30021</v>
      </c>
      <c r="J25" s="6">
        <v>22754</v>
      </c>
      <c r="K25" s="7">
        <f>SUM(B25:J25)</f>
        <v>421522.17272000003</v>
      </c>
    </row>
    <row r="26" spans="1:14" x14ac:dyDescent="0.45">
      <c r="A26" s="20" t="s">
        <v>2</v>
      </c>
      <c r="B26" s="6">
        <v>13186.472159999999</v>
      </c>
      <c r="C26" s="12">
        <v>91571</v>
      </c>
      <c r="D26" s="24">
        <v>0</v>
      </c>
      <c r="E26" s="12">
        <v>3204</v>
      </c>
      <c r="F26" s="22">
        <v>13861.73263</v>
      </c>
      <c r="G26" s="8">
        <v>201889</v>
      </c>
      <c r="H26" s="9">
        <v>85671</v>
      </c>
      <c r="I26" s="7">
        <v>54597</v>
      </c>
      <c r="J26" s="6">
        <v>34500</v>
      </c>
      <c r="K26" s="7">
        <f>SUM(B26:J26)</f>
        <v>498480.20478999999</v>
      </c>
    </row>
    <row r="27" spans="1:14" x14ac:dyDescent="0.45">
      <c r="A27" s="20" t="s">
        <v>3</v>
      </c>
      <c r="B27" s="6">
        <v>11025.13581</v>
      </c>
      <c r="C27" s="12">
        <v>72259</v>
      </c>
      <c r="D27" s="24">
        <v>0</v>
      </c>
      <c r="E27" s="12">
        <v>69</v>
      </c>
      <c r="F27" s="6">
        <v>1379.0364099999999</v>
      </c>
      <c r="G27" s="8">
        <v>235705.19117000001</v>
      </c>
      <c r="H27" s="9">
        <v>175488</v>
      </c>
      <c r="I27" s="7">
        <v>16708</v>
      </c>
      <c r="J27" s="6"/>
      <c r="K27" s="7">
        <f>SUM(B27:J27)</f>
        <v>512633.36339000001</v>
      </c>
    </row>
    <row r="28" spans="1:14" x14ac:dyDescent="0.45">
      <c r="A28" s="20"/>
      <c r="B28" s="47"/>
      <c r="C28" s="49"/>
      <c r="D28" s="49"/>
      <c r="E28" s="49"/>
      <c r="F28" s="49"/>
      <c r="G28" s="49"/>
      <c r="H28" s="49"/>
      <c r="I28" s="17"/>
      <c r="J28" s="49"/>
      <c r="K28" s="26"/>
    </row>
    <row r="29" spans="1:14" ht="56" customHeight="1" x14ac:dyDescent="0.45">
      <c r="A29" s="45" t="s">
        <v>36</v>
      </c>
      <c r="B29" s="53"/>
      <c r="C29" s="53"/>
      <c r="D29" s="53"/>
      <c r="E29" s="53"/>
      <c r="F29" s="53"/>
      <c r="G29" s="53"/>
      <c r="H29" s="53"/>
      <c r="I29" s="53"/>
      <c r="J29" s="53"/>
      <c r="K29" s="53"/>
    </row>
    <row r="30" spans="1:14" ht="18" customHeight="1" x14ac:dyDescent="0.45">
      <c r="A30" s="20" t="s">
        <v>17</v>
      </c>
      <c r="B30" s="6">
        <v>2593.7034900000003</v>
      </c>
      <c r="C30" s="12">
        <v>69584.479999999996</v>
      </c>
      <c r="D30" s="24">
        <v>0</v>
      </c>
      <c r="E30" s="12">
        <v>129</v>
      </c>
      <c r="F30" s="6">
        <v>0</v>
      </c>
      <c r="G30" s="8">
        <v>104640</v>
      </c>
      <c r="H30" s="9">
        <v>117039</v>
      </c>
      <c r="I30" s="7">
        <v>3572</v>
      </c>
      <c r="J30" s="24">
        <v>0</v>
      </c>
      <c r="K30" s="7">
        <f>SUM(B30:J30)</f>
        <v>297558.18348999997</v>
      </c>
      <c r="L30" s="23"/>
      <c r="M30" s="23"/>
      <c r="N30" s="23"/>
    </row>
    <row r="31" spans="1:14" x14ac:dyDescent="0.45">
      <c r="A31" s="20" t="s">
        <v>18</v>
      </c>
      <c r="B31" s="6">
        <v>300.77263999999997</v>
      </c>
      <c r="C31" s="12">
        <v>5848.92</v>
      </c>
      <c r="D31" s="24">
        <v>0</v>
      </c>
      <c r="E31" s="12">
        <v>118</v>
      </c>
      <c r="F31" s="6">
        <v>3359.634</v>
      </c>
      <c r="G31" s="8">
        <v>7776</v>
      </c>
      <c r="H31" s="9">
        <v>26298</v>
      </c>
      <c r="I31" s="7">
        <v>21669</v>
      </c>
      <c r="J31" s="24">
        <v>0</v>
      </c>
      <c r="K31" s="7">
        <f>SUM(B31:J31)</f>
        <v>65370.326639999999</v>
      </c>
      <c r="L31" s="23"/>
      <c r="M31" s="23"/>
      <c r="N31" s="23"/>
    </row>
    <row r="32" spans="1:14" ht="37" x14ac:dyDescent="0.45">
      <c r="A32" s="20" t="s">
        <v>19</v>
      </c>
      <c r="B32" s="6">
        <v>59.471119999999999</v>
      </c>
      <c r="C32" s="12">
        <v>11617.77</v>
      </c>
      <c r="D32" s="24">
        <v>0</v>
      </c>
      <c r="E32" s="12">
        <v>4224</v>
      </c>
      <c r="F32" s="6">
        <v>261.58600000000001</v>
      </c>
      <c r="G32" s="8">
        <v>3172</v>
      </c>
      <c r="H32" s="9">
        <v>14175</v>
      </c>
      <c r="I32" s="7">
        <v>8253</v>
      </c>
      <c r="J32" s="24">
        <v>0</v>
      </c>
      <c r="K32" s="7">
        <f>SUM(B32:J32)</f>
        <v>41762.827120000002</v>
      </c>
    </row>
    <row r="33" spans="1:11" x14ac:dyDescent="0.45">
      <c r="A33" s="44" t="s">
        <v>7</v>
      </c>
      <c r="B33" s="52"/>
      <c r="C33" s="52"/>
      <c r="D33" s="52"/>
      <c r="E33" s="52"/>
      <c r="F33" s="52"/>
      <c r="G33" s="52"/>
      <c r="H33" s="52"/>
      <c r="I33" s="52"/>
      <c r="J33" s="52"/>
      <c r="K33" s="52"/>
    </row>
    <row r="34" spans="1:11" x14ac:dyDescent="0.45">
      <c r="A34" s="20" t="s">
        <v>4</v>
      </c>
      <c r="B34" s="6">
        <v>439</v>
      </c>
      <c r="C34" s="12">
        <v>2990</v>
      </c>
      <c r="D34" s="24">
        <v>0</v>
      </c>
      <c r="E34" s="12">
        <v>98</v>
      </c>
      <c r="F34" s="24">
        <v>0</v>
      </c>
      <c r="G34" s="8">
        <v>2611</v>
      </c>
      <c r="H34" s="9">
        <v>2592</v>
      </c>
      <c r="I34" s="7">
        <v>730</v>
      </c>
      <c r="J34" s="24">
        <v>0</v>
      </c>
      <c r="K34" s="7">
        <f>SUM(B34:J34)</f>
        <v>9460</v>
      </c>
    </row>
    <row r="35" spans="1:11" x14ac:dyDescent="0.45">
      <c r="A35" s="20" t="s">
        <v>5</v>
      </c>
      <c r="B35" s="6">
        <v>19873.662949999991</v>
      </c>
      <c r="C35" s="12">
        <v>105334</v>
      </c>
      <c r="D35" s="24">
        <v>0</v>
      </c>
      <c r="E35" s="12">
        <v>2074</v>
      </c>
      <c r="F35" s="24">
        <v>0</v>
      </c>
      <c r="G35" s="8">
        <v>103341</v>
      </c>
      <c r="H35" s="9">
        <v>100352.32656000002</v>
      </c>
      <c r="I35" s="7">
        <v>19677</v>
      </c>
      <c r="J35" s="24">
        <v>0</v>
      </c>
      <c r="K35" s="7">
        <f>SUM(B35:J35)</f>
        <v>350651.98950999998</v>
      </c>
    </row>
    <row r="36" spans="1:11" x14ac:dyDescent="0.45">
      <c r="A36" s="20" t="s">
        <v>6</v>
      </c>
      <c r="B36" s="6">
        <v>16280.539550000009</v>
      </c>
      <c r="C36" s="12">
        <v>81171</v>
      </c>
      <c r="D36" s="24">
        <v>0</v>
      </c>
      <c r="E36" s="12">
        <v>2074</v>
      </c>
      <c r="F36" s="24">
        <v>0</v>
      </c>
      <c r="G36" s="8">
        <v>87705</v>
      </c>
      <c r="H36" s="9">
        <v>80716.499059999594</v>
      </c>
      <c r="I36" s="7">
        <v>15038</v>
      </c>
      <c r="J36" s="24">
        <v>0</v>
      </c>
      <c r="K36" s="7">
        <f>SUM(B36:J36)</f>
        <v>282985.03860999958</v>
      </c>
    </row>
    <row r="37" spans="1:11" ht="18" customHeight="1" x14ac:dyDescent="0.45">
      <c r="A37" s="44" t="s">
        <v>37</v>
      </c>
      <c r="B37" s="52"/>
      <c r="C37" s="52"/>
      <c r="D37" s="52"/>
      <c r="E37" s="52"/>
      <c r="F37" s="52"/>
      <c r="G37" s="52"/>
      <c r="H37" s="52"/>
      <c r="I37" s="52"/>
      <c r="J37" s="52"/>
      <c r="K37" s="52"/>
    </row>
    <row r="38" spans="1:11" ht="18.75" customHeight="1" x14ac:dyDescent="0.45">
      <c r="A38" s="7" t="s">
        <v>38</v>
      </c>
      <c r="B38" s="47"/>
      <c r="C38" s="24">
        <v>0</v>
      </c>
      <c r="D38" s="25">
        <v>0</v>
      </c>
      <c r="E38" s="12">
        <v>0</v>
      </c>
      <c r="F38" s="24">
        <v>0</v>
      </c>
      <c r="G38" s="8">
        <v>554</v>
      </c>
      <c r="H38" s="14">
        <v>1257.1114394840986</v>
      </c>
      <c r="I38" s="17">
        <v>0</v>
      </c>
      <c r="J38" s="24">
        <v>0</v>
      </c>
      <c r="K38" s="7">
        <f>SUM(B38:J38)</f>
        <v>1811.1114394840986</v>
      </c>
    </row>
    <row r="39" spans="1:11" ht="15.75" customHeight="1" x14ac:dyDescent="0.45">
      <c r="A39" s="26" t="s">
        <v>39</v>
      </c>
      <c r="B39" s="47"/>
      <c r="C39" s="24">
        <v>0</v>
      </c>
      <c r="D39" s="24">
        <v>0</v>
      </c>
      <c r="E39" s="12">
        <v>0</v>
      </c>
      <c r="F39" s="24">
        <v>0</v>
      </c>
      <c r="G39" s="8">
        <v>0</v>
      </c>
      <c r="H39" s="14">
        <v>3.4782805159014445</v>
      </c>
      <c r="I39" s="17">
        <v>0</v>
      </c>
      <c r="J39" s="24">
        <v>0</v>
      </c>
      <c r="K39" s="7">
        <f>SUM(B39:J39)</f>
        <v>3.4782805159014445</v>
      </c>
    </row>
    <row r="40" spans="1:11" ht="18" customHeight="1" x14ac:dyDescent="0.45">
      <c r="A40" s="27" t="s">
        <v>40</v>
      </c>
      <c r="B40" s="47"/>
      <c r="C40" s="17">
        <v>0</v>
      </c>
      <c r="D40" s="17">
        <v>0</v>
      </c>
      <c r="E40" s="6">
        <v>0</v>
      </c>
      <c r="F40" s="17">
        <v>0</v>
      </c>
      <c r="G40" s="8">
        <v>0</v>
      </c>
      <c r="H40" s="9"/>
      <c r="I40" s="17">
        <v>0</v>
      </c>
      <c r="J40" s="17">
        <v>0</v>
      </c>
      <c r="K40" s="7">
        <f>SUM(B40:J40)</f>
        <v>0</v>
      </c>
    </row>
    <row r="41" spans="1:11" ht="18" customHeight="1" x14ac:dyDescent="0.45">
      <c r="A41" s="43" t="s">
        <v>41</v>
      </c>
      <c r="B41" s="52"/>
      <c r="C41" s="52"/>
      <c r="D41" s="52"/>
      <c r="E41" s="52"/>
      <c r="F41" s="52"/>
      <c r="G41" s="52"/>
      <c r="H41" s="52"/>
      <c r="I41" s="52"/>
      <c r="J41" s="52"/>
      <c r="K41" s="52"/>
    </row>
    <row r="42" spans="1:11" ht="18" customHeight="1" x14ac:dyDescent="0.45">
      <c r="A42" s="5" t="s">
        <v>38</v>
      </c>
      <c r="B42" s="47"/>
      <c r="C42" s="24">
        <v>0</v>
      </c>
      <c r="D42" s="25">
        <v>0</v>
      </c>
      <c r="E42" s="12">
        <v>0</v>
      </c>
      <c r="F42" s="24">
        <v>0</v>
      </c>
      <c r="G42" s="17">
        <v>0</v>
      </c>
      <c r="H42" s="9">
        <v>0</v>
      </c>
      <c r="I42" s="17">
        <v>0</v>
      </c>
      <c r="J42" s="24">
        <v>0</v>
      </c>
      <c r="K42" s="7">
        <f t="shared" ref="K42:K44" si="0">SUM(B42:J42)</f>
        <v>0</v>
      </c>
    </row>
    <row r="43" spans="1:11" ht="21" x14ac:dyDescent="0.45">
      <c r="A43" s="20" t="s">
        <v>42</v>
      </c>
      <c r="B43" s="47"/>
      <c r="C43" s="24">
        <v>0</v>
      </c>
      <c r="D43" s="24">
        <v>0</v>
      </c>
      <c r="E43" s="12">
        <v>0</v>
      </c>
      <c r="F43" s="24">
        <v>0</v>
      </c>
      <c r="G43" s="17">
        <v>0</v>
      </c>
      <c r="H43" s="9">
        <v>0</v>
      </c>
      <c r="I43" s="17">
        <v>0</v>
      </c>
      <c r="J43" s="24">
        <v>0</v>
      </c>
      <c r="K43" s="7">
        <f t="shared" si="0"/>
        <v>0</v>
      </c>
    </row>
    <row r="44" spans="1:11" ht="21" x14ac:dyDescent="0.45">
      <c r="A44" s="28" t="s">
        <v>40</v>
      </c>
      <c r="B44" s="47"/>
      <c r="C44" s="17">
        <v>0</v>
      </c>
      <c r="D44" s="17">
        <v>0</v>
      </c>
      <c r="E44" s="6">
        <v>0</v>
      </c>
      <c r="F44" s="17">
        <v>0</v>
      </c>
      <c r="G44" s="17">
        <v>0</v>
      </c>
      <c r="H44" s="9">
        <v>0</v>
      </c>
      <c r="I44" s="17">
        <v>0</v>
      </c>
      <c r="J44" s="17">
        <v>0</v>
      </c>
      <c r="K44" s="7">
        <f t="shared" si="0"/>
        <v>0</v>
      </c>
    </row>
    <row r="45" spans="1:11" ht="32.25" customHeight="1" x14ac:dyDescent="0.45">
      <c r="A45" s="29"/>
      <c r="B45" s="30"/>
      <c r="C45" s="30"/>
      <c r="D45" s="30"/>
      <c r="E45" s="30"/>
      <c r="F45" s="30"/>
      <c r="G45" s="30"/>
      <c r="H45" s="30"/>
      <c r="I45" s="30"/>
      <c r="J45" s="30"/>
      <c r="K45" s="31"/>
    </row>
    <row r="46" spans="1:11" x14ac:dyDescent="0.45">
      <c r="A46" s="32" t="s">
        <v>24</v>
      </c>
      <c r="B46" s="33"/>
      <c r="C46" s="33"/>
      <c r="D46" s="33"/>
      <c r="E46" s="33"/>
      <c r="F46" s="33"/>
      <c r="G46" s="33"/>
      <c r="H46" s="33"/>
      <c r="I46" s="33"/>
      <c r="J46" s="33"/>
      <c r="K46" s="34"/>
    </row>
    <row r="47" spans="1:11" ht="27.75" customHeight="1" x14ac:dyDescent="0.45">
      <c r="A47" s="35" t="s">
        <v>0</v>
      </c>
      <c r="B47" s="36"/>
      <c r="C47" s="36"/>
      <c r="D47" s="36"/>
      <c r="E47" s="36"/>
      <c r="F47" s="36"/>
      <c r="G47" s="36"/>
      <c r="H47" s="36"/>
      <c r="I47" s="36"/>
      <c r="J47" s="36"/>
      <c r="K47" s="35"/>
    </row>
    <row r="48" spans="1:11" ht="29.25" customHeight="1" x14ac:dyDescent="0.45">
      <c r="A48" s="41" t="s">
        <v>43</v>
      </c>
      <c r="B48" s="41"/>
      <c r="C48" s="41"/>
      <c r="D48" s="41"/>
      <c r="E48" s="41"/>
      <c r="F48" s="41"/>
      <c r="G48" s="41"/>
      <c r="H48" s="41"/>
      <c r="I48" s="41"/>
      <c r="J48" s="41"/>
      <c r="K48" s="41"/>
    </row>
    <row r="49" spans="1:11" ht="60" customHeight="1" x14ac:dyDescent="0.45">
      <c r="A49" s="41" t="s">
        <v>44</v>
      </c>
      <c r="B49" s="41"/>
      <c r="C49" s="41"/>
      <c r="D49" s="41"/>
      <c r="E49" s="41"/>
      <c r="F49" s="41"/>
      <c r="G49" s="41"/>
      <c r="H49" s="41"/>
      <c r="I49" s="41"/>
      <c r="J49" s="41"/>
      <c r="K49" s="41"/>
    </row>
    <row r="50" spans="1:11" ht="48.65" customHeight="1" x14ac:dyDescent="0.45">
      <c r="A50" s="41" t="s">
        <v>45</v>
      </c>
      <c r="B50" s="41"/>
      <c r="C50" s="41"/>
      <c r="D50" s="41"/>
      <c r="E50" s="41"/>
      <c r="F50" s="41"/>
      <c r="G50" s="41"/>
      <c r="H50" s="41"/>
      <c r="I50" s="41"/>
      <c r="J50" s="41"/>
      <c r="K50" s="41"/>
    </row>
    <row r="51" spans="1:11" ht="49.5" customHeight="1" x14ac:dyDescent="0.45">
      <c r="A51" s="41" t="s">
        <v>46</v>
      </c>
      <c r="B51" s="41"/>
      <c r="C51" s="41"/>
      <c r="D51" s="41"/>
      <c r="E51" s="41"/>
      <c r="F51" s="41"/>
      <c r="G51" s="41"/>
      <c r="H51" s="41"/>
      <c r="I51" s="41"/>
      <c r="J51" s="41"/>
      <c r="K51" s="41"/>
    </row>
    <row r="52" spans="1:11" ht="28.5" customHeight="1" x14ac:dyDescent="0.45">
      <c r="A52" s="41" t="s">
        <v>47</v>
      </c>
      <c r="B52" s="41"/>
      <c r="C52" s="41"/>
      <c r="D52" s="41"/>
      <c r="E52" s="41"/>
      <c r="F52" s="41"/>
      <c r="G52" s="41"/>
      <c r="H52" s="41"/>
      <c r="I52" s="41"/>
      <c r="J52" s="41"/>
      <c r="K52" s="41"/>
    </row>
    <row r="53" spans="1:11" ht="54" customHeight="1" x14ac:dyDescent="0.45">
      <c r="A53" s="42" t="s">
        <v>48</v>
      </c>
      <c r="B53" s="42"/>
      <c r="C53" s="42"/>
      <c r="D53" s="42"/>
      <c r="E53" s="42"/>
      <c r="F53" s="42"/>
      <c r="G53" s="42"/>
      <c r="H53" s="42"/>
      <c r="I53" s="42"/>
      <c r="J53" s="42"/>
      <c r="K53" s="42"/>
    </row>
  </sheetData>
  <mergeCells count="7">
    <mergeCell ref="A52:K52"/>
    <mergeCell ref="A53:K53"/>
    <mergeCell ref="A49:K49"/>
    <mergeCell ref="A48:K48"/>
    <mergeCell ref="A50:K50"/>
    <mergeCell ref="A1:K4"/>
    <mergeCell ref="A51:K51"/>
  </mergeCells>
  <phoneticPr fontId="3" type="noConversion"/>
  <pageMargins left="0.59" right="0.51" top="0.39" bottom="0.52" header="0.28999999999999998" footer="0.32"/>
  <pageSetup paperSize="9" scale="3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D34E1-6C4A-4536-981D-499A5BB51312}">
  <dimension ref="A1:K53"/>
  <sheetViews>
    <sheetView tabSelected="1" zoomScale="55" zoomScaleNormal="55" workbookViewId="0">
      <selection activeCell="F50" sqref="F50"/>
    </sheetView>
  </sheetViews>
  <sheetFormatPr defaultRowHeight="12.5" x14ac:dyDescent="0.25"/>
  <cols>
    <col min="1" max="1" width="81.81640625" customWidth="1"/>
    <col min="2" max="11" width="15.7265625" customWidth="1"/>
  </cols>
  <sheetData>
    <row r="1" spans="1:11" x14ac:dyDescent="0.25">
      <c r="A1" s="57"/>
      <c r="B1" s="57"/>
      <c r="C1" s="57"/>
      <c r="D1" s="57"/>
      <c r="E1" s="57"/>
      <c r="F1" s="57"/>
      <c r="G1" s="57"/>
      <c r="H1" s="57"/>
      <c r="I1" s="57"/>
      <c r="J1" s="57"/>
      <c r="K1" s="57"/>
    </row>
    <row r="2" spans="1:11" x14ac:dyDescent="0.25">
      <c r="A2" s="57"/>
      <c r="B2" s="57"/>
      <c r="C2" s="57"/>
      <c r="D2" s="57"/>
      <c r="E2" s="57"/>
      <c r="F2" s="57"/>
      <c r="G2" s="57"/>
      <c r="H2" s="57"/>
      <c r="I2" s="57"/>
      <c r="J2" s="57"/>
      <c r="K2" s="57"/>
    </row>
    <row r="3" spans="1:11" x14ac:dyDescent="0.25">
      <c r="A3" s="57"/>
      <c r="B3" s="57"/>
      <c r="C3" s="57"/>
      <c r="D3" s="57"/>
      <c r="E3" s="57"/>
      <c r="F3" s="57"/>
      <c r="G3" s="57"/>
      <c r="H3" s="57"/>
      <c r="I3" s="57"/>
      <c r="J3" s="57"/>
      <c r="K3" s="57"/>
    </row>
    <row r="4" spans="1:11" x14ac:dyDescent="0.25">
      <c r="A4" s="58"/>
      <c r="B4" s="58"/>
      <c r="C4" s="58"/>
      <c r="D4" s="58"/>
      <c r="E4" s="58"/>
      <c r="F4" s="58"/>
      <c r="G4" s="58"/>
      <c r="H4" s="58"/>
      <c r="I4" s="58"/>
      <c r="J4" s="58"/>
      <c r="K4" s="58"/>
    </row>
    <row r="5" spans="1:11" ht="160" customHeight="1" x14ac:dyDescent="0.25">
      <c r="A5" s="56" t="s">
        <v>50</v>
      </c>
      <c r="B5" s="60" t="s">
        <v>74</v>
      </c>
      <c r="C5" s="60" t="s">
        <v>75</v>
      </c>
      <c r="D5" s="60" t="s">
        <v>76</v>
      </c>
      <c r="E5" s="60" t="s">
        <v>77</v>
      </c>
      <c r="F5" s="60" t="s">
        <v>78</v>
      </c>
      <c r="G5" s="60" t="s">
        <v>79</v>
      </c>
      <c r="H5" s="60" t="s">
        <v>80</v>
      </c>
      <c r="I5" s="59" t="s">
        <v>81</v>
      </c>
      <c r="J5" s="60" t="s">
        <v>82</v>
      </c>
      <c r="K5" s="4" t="s">
        <v>51</v>
      </c>
    </row>
    <row r="6" spans="1:11" ht="18.5" x14ac:dyDescent="0.45">
      <c r="A6" s="61" t="s">
        <v>52</v>
      </c>
      <c r="B6" s="6">
        <v>4187.9902000000002</v>
      </c>
      <c r="C6" s="7">
        <v>49375</v>
      </c>
      <c r="D6" s="25">
        <v>0</v>
      </c>
      <c r="E6" s="25">
        <v>0</v>
      </c>
      <c r="F6" s="6">
        <v>0</v>
      </c>
      <c r="G6" s="8">
        <v>36521</v>
      </c>
      <c r="H6" s="9">
        <v>48072.813187743675</v>
      </c>
      <c r="I6" s="7">
        <v>262</v>
      </c>
      <c r="J6" s="25">
        <v>0</v>
      </c>
      <c r="K6" s="7">
        <f>SUM(B6:J6)</f>
        <v>138418.80338774368</v>
      </c>
    </row>
    <row r="7" spans="1:11" ht="18.5" x14ac:dyDescent="0.25">
      <c r="A7" s="62" t="s">
        <v>53</v>
      </c>
      <c r="B7" s="50"/>
      <c r="C7" s="50"/>
      <c r="D7" s="50"/>
      <c r="E7" s="50"/>
      <c r="F7" s="50"/>
      <c r="G7" s="50"/>
      <c r="H7" s="50"/>
      <c r="I7" s="50"/>
      <c r="J7" s="50"/>
      <c r="K7" s="51"/>
    </row>
    <row r="8" spans="1:11" ht="18.5" x14ac:dyDescent="0.45">
      <c r="A8" s="63" t="s">
        <v>54</v>
      </c>
      <c r="B8" s="6">
        <v>323263.76244999998</v>
      </c>
      <c r="C8" s="6">
        <v>1442841</v>
      </c>
      <c r="D8" s="11">
        <v>0</v>
      </c>
      <c r="E8" s="12">
        <v>35652</v>
      </c>
      <c r="F8" s="6">
        <v>90061</v>
      </c>
      <c r="G8" s="13">
        <v>2720493</v>
      </c>
      <c r="H8" s="14">
        <v>3683621</v>
      </c>
      <c r="I8" s="7">
        <v>333373</v>
      </c>
      <c r="J8" s="15">
        <v>88</v>
      </c>
      <c r="K8" s="7">
        <f>SUM(B8:J8)</f>
        <v>8629392.7624500003</v>
      </c>
    </row>
    <row r="9" spans="1:11" ht="18.5" x14ac:dyDescent="0.45">
      <c r="A9" s="16" t="s">
        <v>55</v>
      </c>
      <c r="B9" s="6">
        <v>560402.84227000002</v>
      </c>
      <c r="C9" s="6">
        <v>1491519</v>
      </c>
      <c r="D9" s="11">
        <v>1188</v>
      </c>
      <c r="E9" s="12">
        <v>36919</v>
      </c>
      <c r="F9" s="6">
        <v>160938</v>
      </c>
      <c r="G9" s="13">
        <v>1581445</v>
      </c>
      <c r="H9" s="14">
        <v>1388432</v>
      </c>
      <c r="I9" s="7">
        <v>262098</v>
      </c>
      <c r="J9" s="15">
        <v>126444</v>
      </c>
      <c r="K9" s="7">
        <f>SUM(B9:J9)</f>
        <v>5609385.8422699999</v>
      </c>
    </row>
    <row r="10" spans="1:11" ht="18.5" x14ac:dyDescent="0.25">
      <c r="A10" s="62" t="s">
        <v>56</v>
      </c>
      <c r="B10" s="52"/>
      <c r="C10" s="52"/>
      <c r="D10" s="52"/>
      <c r="E10" s="52"/>
      <c r="F10" s="52"/>
      <c r="G10" s="52"/>
      <c r="H10" s="52"/>
      <c r="I10" s="52"/>
      <c r="J10" s="52"/>
      <c r="K10" s="52"/>
    </row>
    <row r="11" spans="1:11" ht="18.5" x14ac:dyDescent="0.45">
      <c r="A11" s="63" t="s">
        <v>54</v>
      </c>
      <c r="B11" s="6">
        <v>13071.276669999999</v>
      </c>
      <c r="C11" s="6">
        <v>326416</v>
      </c>
      <c r="D11" s="11">
        <v>0</v>
      </c>
      <c r="E11" s="12">
        <v>154543</v>
      </c>
      <c r="F11" s="6">
        <v>157037</v>
      </c>
      <c r="G11" s="13">
        <v>558552</v>
      </c>
      <c r="H11" s="14">
        <v>1147666</v>
      </c>
      <c r="I11" s="7">
        <v>832343</v>
      </c>
      <c r="J11" s="15">
        <v>0</v>
      </c>
      <c r="K11" s="7">
        <f>SUM(B11:J11)</f>
        <v>3189628.2766700001</v>
      </c>
    </row>
    <row r="12" spans="1:11" ht="18.5" x14ac:dyDescent="0.45">
      <c r="A12" s="16" t="s">
        <v>55</v>
      </c>
      <c r="B12" s="6">
        <v>7756.1405800000002</v>
      </c>
      <c r="C12" s="6">
        <v>105909</v>
      </c>
      <c r="D12" s="11">
        <v>79</v>
      </c>
      <c r="E12" s="12">
        <v>6201</v>
      </c>
      <c r="F12" s="6">
        <v>20140</v>
      </c>
      <c r="G12" s="13">
        <v>7574</v>
      </c>
      <c r="H12" s="14">
        <v>16593</v>
      </c>
      <c r="I12" s="7">
        <v>55579</v>
      </c>
      <c r="J12" s="15">
        <v>30000</v>
      </c>
      <c r="K12" s="7">
        <f>SUM(B12:J12)</f>
        <v>249831.14058000001</v>
      </c>
    </row>
    <row r="13" spans="1:11" ht="18.5" x14ac:dyDescent="0.45">
      <c r="A13" s="61"/>
      <c r="B13" s="47"/>
      <c r="C13" s="24"/>
      <c r="D13" s="25"/>
      <c r="E13" s="24"/>
      <c r="F13" s="24"/>
      <c r="G13" s="17"/>
      <c r="H13" s="9"/>
      <c r="I13" s="47"/>
      <c r="J13" s="25"/>
      <c r="K13" s="7"/>
    </row>
    <row r="14" spans="1:11" ht="18.5" x14ac:dyDescent="0.25">
      <c r="A14" s="62" t="s">
        <v>57</v>
      </c>
      <c r="B14" s="52"/>
      <c r="C14" s="52"/>
      <c r="D14" s="52"/>
      <c r="E14" s="52"/>
      <c r="F14" s="52"/>
      <c r="G14" s="52"/>
      <c r="H14" s="52"/>
      <c r="I14" s="52"/>
      <c r="J14" s="52"/>
      <c r="K14" s="52"/>
    </row>
    <row r="15" spans="1:11" ht="18.5" x14ac:dyDescent="0.45">
      <c r="A15" s="63" t="s">
        <v>58</v>
      </c>
      <c r="B15" s="6">
        <v>140714.05182000008</v>
      </c>
      <c r="C15" s="6">
        <v>2199366</v>
      </c>
      <c r="D15" s="11">
        <v>430</v>
      </c>
      <c r="E15" s="12">
        <v>17114</v>
      </c>
      <c r="F15" s="6">
        <v>67186</v>
      </c>
      <c r="G15" s="48">
        <v>2149464</v>
      </c>
      <c r="H15" s="14">
        <v>2375948</v>
      </c>
      <c r="I15" s="7">
        <v>42153</v>
      </c>
      <c r="J15" s="15">
        <v>0</v>
      </c>
      <c r="K15" s="7">
        <f>SUM(B15:J15)</f>
        <v>6992375.0518200006</v>
      </c>
    </row>
    <row r="16" spans="1:11" ht="18.5" x14ac:dyDescent="0.45">
      <c r="A16" s="63" t="s">
        <v>59</v>
      </c>
      <c r="B16" s="6">
        <v>837.41060000000095</v>
      </c>
      <c r="C16" s="6">
        <v>90420</v>
      </c>
      <c r="D16" s="11">
        <v>0</v>
      </c>
      <c r="E16" s="12">
        <v>912</v>
      </c>
      <c r="F16" s="6">
        <v>22030</v>
      </c>
      <c r="G16" s="13">
        <v>61997</v>
      </c>
      <c r="H16" s="14">
        <v>259210</v>
      </c>
      <c r="I16" s="7">
        <v>73568</v>
      </c>
      <c r="J16" s="15">
        <v>0</v>
      </c>
      <c r="K16" s="7">
        <f>SUM(B16:J16)</f>
        <v>508974.4106</v>
      </c>
    </row>
    <row r="17" spans="1:11" ht="18.5" x14ac:dyDescent="0.45">
      <c r="A17" s="64" t="s">
        <v>60</v>
      </c>
      <c r="B17" s="6">
        <v>9380.1215200000024</v>
      </c>
      <c r="C17" s="6">
        <v>233083</v>
      </c>
      <c r="D17" s="11">
        <v>3111</v>
      </c>
      <c r="E17" s="12">
        <v>36276</v>
      </c>
      <c r="F17" s="6">
        <v>21789</v>
      </c>
      <c r="G17" s="13">
        <v>214970</v>
      </c>
      <c r="H17" s="14">
        <v>235877</v>
      </c>
      <c r="I17" s="7">
        <v>147798</v>
      </c>
      <c r="J17" s="15">
        <v>0</v>
      </c>
      <c r="K17" s="7">
        <f>SUM(B17:J17)</f>
        <v>902284.12152000004</v>
      </c>
    </row>
    <row r="18" spans="1:11" ht="37" x14ac:dyDescent="0.45">
      <c r="A18" s="65" t="s">
        <v>61</v>
      </c>
      <c r="B18" s="6">
        <v>3149.474169999999</v>
      </c>
      <c r="C18" s="19">
        <v>140898</v>
      </c>
      <c r="D18" s="11">
        <v>0</v>
      </c>
      <c r="E18" s="12">
        <v>2181</v>
      </c>
      <c r="F18" s="6">
        <v>0</v>
      </c>
      <c r="G18" s="13">
        <v>78781</v>
      </c>
      <c r="H18" s="14">
        <v>63412</v>
      </c>
      <c r="I18" s="7">
        <v>21015</v>
      </c>
      <c r="J18" s="15">
        <v>0</v>
      </c>
      <c r="K18" s="7">
        <f>SUM(B18:J18)</f>
        <v>309436.47417</v>
      </c>
    </row>
    <row r="19" spans="1:11" ht="18.5" x14ac:dyDescent="0.45">
      <c r="A19" s="61"/>
      <c r="B19" s="7"/>
      <c r="C19" s="7"/>
      <c r="D19" s="7"/>
      <c r="E19" s="7"/>
      <c r="F19" s="7"/>
      <c r="G19" s="7"/>
      <c r="H19" s="7"/>
      <c r="I19" s="7"/>
      <c r="J19" s="7"/>
      <c r="K19" s="7"/>
    </row>
    <row r="20" spans="1:11" ht="39.5" x14ac:dyDescent="0.45">
      <c r="A20" s="66" t="s">
        <v>83</v>
      </c>
      <c r="B20" s="6">
        <v>378132.7931865303</v>
      </c>
      <c r="C20" s="19">
        <v>4445709</v>
      </c>
      <c r="D20" s="11">
        <v>17191</v>
      </c>
      <c r="E20" s="12">
        <v>111257</v>
      </c>
      <c r="F20" s="6">
        <v>147598</v>
      </c>
      <c r="G20" s="13">
        <v>2931499</v>
      </c>
      <c r="H20" s="14">
        <v>1475242</v>
      </c>
      <c r="I20" s="7">
        <v>848875</v>
      </c>
      <c r="J20" s="6">
        <v>590896</v>
      </c>
      <c r="K20" s="7">
        <f>SUM(B20:J20)</f>
        <v>10946399.79318653</v>
      </c>
    </row>
    <row r="21" spans="1:11" ht="18.5" x14ac:dyDescent="0.45">
      <c r="A21" s="67"/>
      <c r="B21" s="17"/>
      <c r="C21" s="24"/>
      <c r="D21" s="17"/>
      <c r="E21" s="24"/>
      <c r="F21" s="24"/>
      <c r="G21" s="17"/>
      <c r="H21" s="9"/>
      <c r="I21" s="17"/>
      <c r="J21" s="24"/>
      <c r="K21" s="7"/>
    </row>
    <row r="22" spans="1:11" ht="39.5" x14ac:dyDescent="0.45">
      <c r="A22" s="65" t="s">
        <v>84</v>
      </c>
      <c r="B22" s="6">
        <v>183250.17862000217</v>
      </c>
      <c r="C22" s="19">
        <v>498880</v>
      </c>
      <c r="D22" s="6">
        <v>0</v>
      </c>
      <c r="E22" s="12">
        <v>9658</v>
      </c>
      <c r="F22" s="6">
        <v>0</v>
      </c>
      <c r="G22" s="13">
        <v>523426</v>
      </c>
      <c r="H22" s="14">
        <v>310673</v>
      </c>
      <c r="I22" s="7">
        <v>70124</v>
      </c>
      <c r="J22" s="6">
        <v>0</v>
      </c>
      <c r="K22" s="7">
        <f>SUM(B22:J22)</f>
        <v>1596011.1786200022</v>
      </c>
    </row>
    <row r="23" spans="1:11" ht="18.5" x14ac:dyDescent="0.45">
      <c r="A23" s="67"/>
      <c r="B23" s="7"/>
      <c r="C23" s="7"/>
      <c r="D23" s="7"/>
      <c r="E23" s="7"/>
      <c r="F23" s="7"/>
      <c r="G23" s="7"/>
      <c r="H23" s="7"/>
      <c r="I23" s="7"/>
      <c r="J23" s="7"/>
      <c r="K23" s="7"/>
    </row>
    <row r="24" spans="1:11" ht="42" x14ac:dyDescent="0.25">
      <c r="A24" s="68" t="s">
        <v>85</v>
      </c>
      <c r="B24" s="53"/>
      <c r="C24" s="53"/>
      <c r="D24" s="53"/>
      <c r="E24" s="53"/>
      <c r="F24" s="53"/>
      <c r="G24" s="53"/>
      <c r="H24" s="53"/>
      <c r="I24" s="53"/>
      <c r="J24" s="53"/>
      <c r="K24" s="53"/>
    </row>
    <row r="25" spans="1:11" ht="18.5" x14ac:dyDescent="0.45">
      <c r="A25" s="69" t="s">
        <v>62</v>
      </c>
      <c r="B25" s="6">
        <v>9605</v>
      </c>
      <c r="C25" s="12">
        <v>23365</v>
      </c>
      <c r="D25" s="24">
        <v>0</v>
      </c>
      <c r="E25" s="12">
        <v>6431</v>
      </c>
      <c r="F25" s="22">
        <v>6238.1727199999996</v>
      </c>
      <c r="G25" s="8">
        <v>222380</v>
      </c>
      <c r="H25" s="9">
        <v>100728</v>
      </c>
      <c r="I25" s="7">
        <v>30021</v>
      </c>
      <c r="J25" s="6">
        <v>22754</v>
      </c>
      <c r="K25" s="7">
        <f>SUM(B25:J25)</f>
        <v>421522.17272000003</v>
      </c>
    </row>
    <row r="26" spans="1:11" ht="18.5" x14ac:dyDescent="0.45">
      <c r="A26" s="66" t="s">
        <v>63</v>
      </c>
      <c r="B26" s="6">
        <v>13186.472159999999</v>
      </c>
      <c r="C26" s="12">
        <v>91571</v>
      </c>
      <c r="D26" s="24">
        <v>0</v>
      </c>
      <c r="E26" s="12">
        <v>3204</v>
      </c>
      <c r="F26" s="22">
        <v>13861.73263</v>
      </c>
      <c r="G26" s="8">
        <v>201889</v>
      </c>
      <c r="H26" s="9">
        <v>85671</v>
      </c>
      <c r="I26" s="7">
        <v>54597</v>
      </c>
      <c r="J26" s="6">
        <v>34500</v>
      </c>
      <c r="K26" s="7">
        <f>SUM(B26:J26)</f>
        <v>498480.20478999999</v>
      </c>
    </row>
    <row r="27" spans="1:11" ht="18.5" x14ac:dyDescent="0.45">
      <c r="A27" s="66" t="s">
        <v>64</v>
      </c>
      <c r="B27" s="6">
        <v>11025.13581</v>
      </c>
      <c r="C27" s="12">
        <v>72259</v>
      </c>
      <c r="D27" s="24">
        <v>0</v>
      </c>
      <c r="E27" s="12">
        <v>69</v>
      </c>
      <c r="F27" s="6">
        <v>1379.0364099999999</v>
      </c>
      <c r="G27" s="8">
        <v>235705.19117000001</v>
      </c>
      <c r="H27" s="9">
        <v>175488</v>
      </c>
      <c r="I27" s="7">
        <v>16708</v>
      </c>
      <c r="J27" s="6"/>
      <c r="K27" s="7">
        <f>SUM(B27:J27)</f>
        <v>512633.36339000001</v>
      </c>
    </row>
    <row r="28" spans="1:11" ht="39.5" x14ac:dyDescent="0.25">
      <c r="A28" s="68" t="s">
        <v>86</v>
      </c>
      <c r="B28" s="53"/>
      <c r="C28" s="53"/>
      <c r="D28" s="53"/>
      <c r="E28" s="53"/>
      <c r="F28" s="53"/>
      <c r="G28" s="53"/>
      <c r="H28" s="53"/>
      <c r="I28" s="53"/>
      <c r="J28" s="53"/>
      <c r="K28" s="53"/>
    </row>
    <row r="29" spans="1:11" ht="18.5" x14ac:dyDescent="0.45">
      <c r="A29" s="63" t="s">
        <v>65</v>
      </c>
      <c r="B29" s="6">
        <v>2593.7034900000003</v>
      </c>
      <c r="C29" s="12">
        <v>69584.479999999996</v>
      </c>
      <c r="D29" s="24">
        <v>0</v>
      </c>
      <c r="E29" s="12">
        <v>129</v>
      </c>
      <c r="F29" s="6">
        <v>0</v>
      </c>
      <c r="G29" s="8">
        <v>104640</v>
      </c>
      <c r="H29" s="9">
        <v>117039</v>
      </c>
      <c r="I29" s="7">
        <v>3572</v>
      </c>
      <c r="J29" s="24">
        <v>0</v>
      </c>
      <c r="K29" s="7">
        <f>SUM(B29:J29)</f>
        <v>297558.18348999997</v>
      </c>
    </row>
    <row r="30" spans="1:11" ht="18.5" x14ac:dyDescent="0.45">
      <c r="A30" s="63" t="s">
        <v>66</v>
      </c>
      <c r="B30" s="6">
        <v>300.77263999999997</v>
      </c>
      <c r="C30" s="12">
        <v>5848.92</v>
      </c>
      <c r="D30" s="24">
        <v>0</v>
      </c>
      <c r="E30" s="12">
        <v>118</v>
      </c>
      <c r="F30" s="6">
        <v>3359.634</v>
      </c>
      <c r="G30" s="8">
        <v>7776</v>
      </c>
      <c r="H30" s="9">
        <v>26298</v>
      </c>
      <c r="I30" s="7">
        <v>21669</v>
      </c>
      <c r="J30" s="24">
        <v>0</v>
      </c>
      <c r="K30" s="7">
        <f>SUM(B30:J30)</f>
        <v>65370.326639999999</v>
      </c>
    </row>
    <row r="31" spans="1:11" ht="18.5" x14ac:dyDescent="0.45">
      <c r="A31" s="64" t="s">
        <v>67</v>
      </c>
      <c r="B31" s="6">
        <v>59.471119999999999</v>
      </c>
      <c r="C31" s="12">
        <v>11617.77</v>
      </c>
      <c r="D31" s="24">
        <v>0</v>
      </c>
      <c r="E31" s="12">
        <v>4224</v>
      </c>
      <c r="F31" s="6">
        <v>261.58600000000001</v>
      </c>
      <c r="G31" s="8">
        <v>3172</v>
      </c>
      <c r="H31" s="9">
        <v>14175</v>
      </c>
      <c r="I31" s="7">
        <v>8253</v>
      </c>
      <c r="J31" s="24">
        <v>0</v>
      </c>
      <c r="K31" s="7">
        <f>SUM(B31:J31)</f>
        <v>41762.827120000002</v>
      </c>
    </row>
    <row r="32" spans="1:11" ht="18.5" x14ac:dyDescent="0.25">
      <c r="A32" s="62" t="s">
        <v>68</v>
      </c>
      <c r="B32" s="52"/>
      <c r="C32" s="52"/>
      <c r="D32" s="52"/>
      <c r="E32" s="52"/>
      <c r="F32" s="52"/>
      <c r="G32" s="52"/>
      <c r="H32" s="52"/>
      <c r="I32" s="52"/>
      <c r="J32" s="52"/>
      <c r="K32" s="52"/>
    </row>
    <row r="33" spans="1:11" ht="18.5" x14ac:dyDescent="0.45">
      <c r="A33" s="66" t="s">
        <v>69</v>
      </c>
      <c r="B33" s="6">
        <v>439</v>
      </c>
      <c r="C33" s="12">
        <v>2990</v>
      </c>
      <c r="D33" s="24">
        <v>0</v>
      </c>
      <c r="E33" s="12">
        <v>98</v>
      </c>
      <c r="F33" s="24">
        <v>0</v>
      </c>
      <c r="G33" s="8">
        <v>2611</v>
      </c>
      <c r="H33" s="9">
        <v>2592</v>
      </c>
      <c r="I33" s="7">
        <v>730</v>
      </c>
      <c r="J33" s="24">
        <v>0</v>
      </c>
      <c r="K33" s="7">
        <f>SUM(B33:J33)</f>
        <v>9460</v>
      </c>
    </row>
    <row r="34" spans="1:11" ht="18.5" x14ac:dyDescent="0.45">
      <c r="A34" s="66" t="s">
        <v>70</v>
      </c>
      <c r="B34" s="6">
        <v>19873.662949999991</v>
      </c>
      <c r="C34" s="12">
        <v>105334</v>
      </c>
      <c r="D34" s="24">
        <v>0</v>
      </c>
      <c r="E34" s="12">
        <v>2074</v>
      </c>
      <c r="F34" s="24">
        <v>0</v>
      </c>
      <c r="G34" s="8">
        <v>103341</v>
      </c>
      <c r="H34" s="9">
        <v>100352.32656000002</v>
      </c>
      <c r="I34" s="7">
        <v>19677</v>
      </c>
      <c r="J34" s="24">
        <v>0</v>
      </c>
      <c r="K34" s="7">
        <f>SUM(B34:J34)</f>
        <v>350651.98950999998</v>
      </c>
    </row>
    <row r="35" spans="1:11" ht="18.5" x14ac:dyDescent="0.45">
      <c r="A35" s="66" t="s">
        <v>71</v>
      </c>
      <c r="B35" s="6">
        <v>16280.539550000009</v>
      </c>
      <c r="C35" s="12">
        <v>81171</v>
      </c>
      <c r="D35" s="24">
        <v>0</v>
      </c>
      <c r="E35" s="12">
        <v>2074</v>
      </c>
      <c r="F35" s="24">
        <v>0</v>
      </c>
      <c r="G35" s="8">
        <v>87705</v>
      </c>
      <c r="H35" s="9">
        <v>80716.499059999594</v>
      </c>
      <c r="I35" s="7">
        <v>15038</v>
      </c>
      <c r="J35" s="24">
        <v>0</v>
      </c>
      <c r="K35" s="7">
        <f>SUM(B35:J35)</f>
        <v>282985.03860999958</v>
      </c>
    </row>
    <row r="36" spans="1:11" ht="21" x14ac:dyDescent="0.25">
      <c r="A36" s="62" t="s">
        <v>87</v>
      </c>
      <c r="B36" s="52"/>
      <c r="C36" s="52"/>
      <c r="D36" s="52"/>
      <c r="E36" s="52"/>
      <c r="F36" s="52"/>
      <c r="G36" s="52"/>
      <c r="H36" s="52"/>
      <c r="I36" s="52"/>
      <c r="J36" s="52"/>
      <c r="K36" s="52"/>
    </row>
    <row r="37" spans="1:11" ht="21" x14ac:dyDescent="0.45">
      <c r="A37" s="70" t="s">
        <v>88</v>
      </c>
      <c r="B37" s="47"/>
      <c r="C37" s="24">
        <v>0</v>
      </c>
      <c r="D37" s="25">
        <v>0</v>
      </c>
      <c r="E37" s="12">
        <v>0</v>
      </c>
      <c r="F37" s="24">
        <v>0</v>
      </c>
      <c r="G37" s="8">
        <v>554</v>
      </c>
      <c r="H37" s="14">
        <v>1257.1114394840986</v>
      </c>
      <c r="I37" s="17">
        <v>0</v>
      </c>
      <c r="J37" s="24">
        <v>0</v>
      </c>
      <c r="K37" s="7">
        <f>SUM(B37:J37)</f>
        <v>1811.1114394840986</v>
      </c>
    </row>
    <row r="38" spans="1:11" ht="21" x14ac:dyDescent="0.45">
      <c r="A38" s="71" t="s">
        <v>89</v>
      </c>
      <c r="B38" s="47"/>
      <c r="C38" s="24">
        <v>0</v>
      </c>
      <c r="D38" s="24">
        <v>0</v>
      </c>
      <c r="E38" s="12">
        <v>0</v>
      </c>
      <c r="F38" s="24">
        <v>0</v>
      </c>
      <c r="G38" s="8">
        <v>0</v>
      </c>
      <c r="H38" s="14">
        <v>3.4782805159014445</v>
      </c>
      <c r="I38" s="17">
        <v>0</v>
      </c>
      <c r="J38" s="24">
        <v>0</v>
      </c>
      <c r="K38" s="7">
        <f>SUM(B38:J38)</f>
        <v>3.4782805159014445</v>
      </c>
    </row>
    <row r="39" spans="1:11" ht="21" x14ac:dyDescent="0.45">
      <c r="A39" s="72" t="s">
        <v>90</v>
      </c>
      <c r="B39" s="47"/>
      <c r="C39" s="17">
        <v>0</v>
      </c>
      <c r="D39" s="17">
        <v>0</v>
      </c>
      <c r="E39" s="6">
        <v>0</v>
      </c>
      <c r="F39" s="17">
        <v>0</v>
      </c>
      <c r="G39" s="8">
        <v>0</v>
      </c>
      <c r="H39" s="9"/>
      <c r="I39" s="17">
        <v>0</v>
      </c>
      <c r="J39" s="17">
        <v>0</v>
      </c>
      <c r="K39" s="7">
        <f>SUM(B39:J39)</f>
        <v>0</v>
      </c>
    </row>
    <row r="40" spans="1:11" ht="21" x14ac:dyDescent="0.25">
      <c r="A40" s="73" t="s">
        <v>91</v>
      </c>
      <c r="B40" s="52"/>
      <c r="C40" s="52"/>
      <c r="D40" s="52"/>
      <c r="E40" s="52"/>
      <c r="F40" s="52"/>
      <c r="G40" s="52"/>
      <c r="H40" s="52"/>
      <c r="I40" s="52"/>
      <c r="J40" s="52"/>
      <c r="K40" s="52"/>
    </row>
    <row r="41" spans="1:11" ht="21" x14ac:dyDescent="0.45">
      <c r="A41" s="70" t="s">
        <v>88</v>
      </c>
      <c r="B41" s="47"/>
      <c r="C41" s="24">
        <v>0</v>
      </c>
      <c r="D41" s="25">
        <v>0</v>
      </c>
      <c r="E41" s="12">
        <v>0</v>
      </c>
      <c r="F41" s="24">
        <v>0</v>
      </c>
      <c r="G41" s="17">
        <v>0</v>
      </c>
      <c r="H41" s="9">
        <v>0</v>
      </c>
      <c r="I41" s="17">
        <v>0</v>
      </c>
      <c r="J41" s="24">
        <v>0</v>
      </c>
      <c r="K41" s="7">
        <f t="shared" ref="K41:K43" si="0">SUM(B41:J41)</f>
        <v>0</v>
      </c>
    </row>
    <row r="42" spans="1:11" ht="21" x14ac:dyDescent="0.45">
      <c r="A42" s="71" t="s">
        <v>89</v>
      </c>
      <c r="B42" s="47"/>
      <c r="C42" s="24">
        <v>0</v>
      </c>
      <c r="D42" s="24">
        <v>0</v>
      </c>
      <c r="E42" s="12">
        <v>0</v>
      </c>
      <c r="F42" s="24">
        <v>0</v>
      </c>
      <c r="G42" s="17">
        <v>0</v>
      </c>
      <c r="H42" s="9">
        <v>0</v>
      </c>
      <c r="I42" s="17">
        <v>0</v>
      </c>
      <c r="J42" s="24">
        <v>0</v>
      </c>
      <c r="K42" s="7">
        <f t="shared" si="0"/>
        <v>0</v>
      </c>
    </row>
    <row r="43" spans="1:11" ht="21" x14ac:dyDescent="0.45">
      <c r="A43" s="72" t="s">
        <v>90</v>
      </c>
      <c r="B43" s="47"/>
      <c r="C43" s="17">
        <v>0</v>
      </c>
      <c r="D43" s="17">
        <v>0</v>
      </c>
      <c r="E43" s="6">
        <v>0</v>
      </c>
      <c r="F43" s="17">
        <v>0</v>
      </c>
      <c r="G43" s="17">
        <v>0</v>
      </c>
      <c r="H43" s="9">
        <v>0</v>
      </c>
      <c r="I43" s="17">
        <v>0</v>
      </c>
      <c r="J43" s="17">
        <v>0</v>
      </c>
      <c r="K43" s="7">
        <f t="shared" si="0"/>
        <v>0</v>
      </c>
    </row>
    <row r="44" spans="1:11" ht="18.5" x14ac:dyDescent="0.45">
      <c r="A44" s="29"/>
      <c r="B44" s="30"/>
      <c r="C44" s="30"/>
      <c r="D44" s="30"/>
      <c r="E44" s="30"/>
      <c r="F44" s="30"/>
      <c r="G44" s="30"/>
      <c r="H44" s="30"/>
      <c r="I44" s="30"/>
      <c r="J44" s="30"/>
      <c r="K44" s="31"/>
    </row>
    <row r="45" spans="1:11" ht="55.5" x14ac:dyDescent="0.45">
      <c r="A45" s="74" t="s">
        <v>72</v>
      </c>
      <c r="B45" s="75"/>
      <c r="C45" s="75"/>
      <c r="D45" s="75"/>
      <c r="E45" s="33"/>
      <c r="F45" s="33"/>
      <c r="G45" s="33"/>
      <c r="H45" s="33"/>
      <c r="I45" s="33"/>
      <c r="J45" s="33"/>
      <c r="K45" s="34"/>
    </row>
    <row r="46" spans="1:11" ht="18.5" x14ac:dyDescent="0.45">
      <c r="A46" s="75"/>
      <c r="B46" s="75"/>
      <c r="C46" s="75"/>
      <c r="D46" s="75"/>
      <c r="E46" s="36"/>
      <c r="F46" s="36"/>
      <c r="G46" s="36"/>
      <c r="H46" s="36"/>
      <c r="I46" s="36"/>
      <c r="J46" s="36"/>
      <c r="K46" s="35"/>
    </row>
    <row r="47" spans="1:11" ht="21" customHeight="1" x14ac:dyDescent="0.45">
      <c r="A47" s="76" t="s">
        <v>73</v>
      </c>
      <c r="B47" s="76"/>
      <c r="C47" s="75"/>
      <c r="D47" s="75"/>
      <c r="E47" s="55"/>
      <c r="F47" s="55"/>
      <c r="G47" s="55"/>
      <c r="H47" s="55"/>
      <c r="I47" s="55"/>
      <c r="J47" s="55"/>
      <c r="K47" s="55"/>
    </row>
    <row r="48" spans="1:11" ht="21" customHeight="1" x14ac:dyDescent="0.25">
      <c r="A48" s="77" t="s">
        <v>92</v>
      </c>
      <c r="B48" s="77"/>
      <c r="C48" s="77"/>
      <c r="D48" s="77"/>
      <c r="E48" s="55"/>
      <c r="F48" s="55"/>
      <c r="G48" s="55"/>
      <c r="H48" s="55"/>
      <c r="I48" s="55"/>
      <c r="J48" s="55"/>
      <c r="K48" s="55"/>
    </row>
    <row r="49" spans="1:11" ht="110.5" customHeight="1" x14ac:dyDescent="0.25">
      <c r="A49" s="77" t="s">
        <v>93</v>
      </c>
      <c r="B49" s="77"/>
      <c r="C49" s="77"/>
      <c r="D49" s="77"/>
      <c r="E49" s="55"/>
      <c r="F49" s="55"/>
      <c r="G49" s="55"/>
      <c r="H49" s="55"/>
      <c r="I49" s="55"/>
      <c r="J49" s="55"/>
      <c r="K49" s="55"/>
    </row>
    <row r="50" spans="1:11" ht="51.5" customHeight="1" x14ac:dyDescent="0.25">
      <c r="A50" s="77" t="s">
        <v>94</v>
      </c>
      <c r="B50" s="77"/>
      <c r="C50" s="77"/>
      <c r="D50" s="77"/>
      <c r="E50" s="55"/>
      <c r="F50" s="55"/>
      <c r="G50" s="55"/>
      <c r="H50" s="55"/>
      <c r="I50" s="55"/>
      <c r="J50" s="55"/>
      <c r="K50" s="55"/>
    </row>
    <row r="51" spans="1:11" ht="21" customHeight="1" x14ac:dyDescent="0.25">
      <c r="A51" s="77" t="s">
        <v>95</v>
      </c>
      <c r="B51" s="77"/>
      <c r="C51" s="77"/>
      <c r="D51" s="77"/>
      <c r="E51" s="55"/>
      <c r="F51" s="55"/>
      <c r="G51" s="55"/>
      <c r="H51" s="55"/>
      <c r="I51" s="55"/>
      <c r="J51" s="55"/>
      <c r="K51" s="55"/>
    </row>
    <row r="52" spans="1:11" ht="54.5" customHeight="1" x14ac:dyDescent="0.25">
      <c r="A52" s="77" t="s">
        <v>96</v>
      </c>
      <c r="B52" s="77"/>
      <c r="C52" s="77"/>
      <c r="D52" s="77"/>
      <c r="E52" s="54"/>
      <c r="F52" s="54"/>
      <c r="G52" s="54"/>
      <c r="H52" s="54"/>
      <c r="I52" s="54"/>
      <c r="J52" s="54"/>
      <c r="K52" s="54"/>
    </row>
    <row r="53" spans="1:11" ht="79.5" customHeight="1" x14ac:dyDescent="0.45">
      <c r="A53" s="78" t="s">
        <v>97</v>
      </c>
      <c r="B53" s="78"/>
      <c r="C53" s="78"/>
      <c r="D53" s="78"/>
      <c r="E53" s="75"/>
      <c r="F53" s="75"/>
      <c r="G53" s="75"/>
      <c r="H53" s="75"/>
      <c r="I53" s="75"/>
      <c r="J53" s="75"/>
      <c r="K53" s="75"/>
    </row>
  </sheetData>
  <mergeCells count="7">
    <mergeCell ref="A53:D53"/>
    <mergeCell ref="A48:D48"/>
    <mergeCell ref="A49:D49"/>
    <mergeCell ref="A50:D50"/>
    <mergeCell ref="A51:D51"/>
    <mergeCell ref="A52:D52"/>
    <mergeCell ref="A1: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Lietuvos bankų asociacija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2017-09-06T11:00:58Z</cp:lastPrinted>
  <dcterms:created xsi:type="dcterms:W3CDTF">2006-01-23T08:29:20Z</dcterms:created>
  <dcterms:modified xsi:type="dcterms:W3CDTF">2020-10-09T12:55:36Z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