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5 Statistika/2015_IV_ketv/"/>
    </mc:Choice>
  </mc:AlternateContent>
  <xr:revisionPtr revIDLastSave="35" documentId="11_D1E7DD754C708C45B49072293A9B10013E22FFC0" xr6:coauthVersionLast="45" xr6:coauthVersionMax="45" xr10:uidLastSave="{D1D37423-FC39-4C03-92E9-C490B6603FC5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6" i="2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6" i="1"/>
</calcChain>
</file>

<file path=xl/sharedStrings.xml><?xml version="1.0" encoding="utf-8"?>
<sst xmlns="http://schemas.openxmlformats.org/spreadsheetml/2006/main" count="66" uniqueCount="62">
  <si>
    <t>Pavadinimas</t>
  </si>
  <si>
    <t>Paskolos ir išankstiniai mokėjimai</t>
  </si>
  <si>
    <t>Suteiktos finansinės garantijos</t>
  </si>
  <si>
    <t>Indėliai</t>
  </si>
  <si>
    <t>Tame tarpe valdžios sektoriaus institucijų paskolos ir išankstiniai mokėjimai</t>
  </si>
  <si>
    <t>Tame tarpe kitų finansų bendrovių paskolos ir išankstiniai mokėjimai</t>
  </si>
  <si>
    <t>Tame tarpe namų ūkių paskolos ir išankstiniai mokėjimai</t>
  </si>
  <si>
    <t>Tame tarpe finansinė nuoma</t>
  </si>
  <si>
    <t xml:space="preserve">Tame tarpe ne finansų bendrovių paskolos ir išankstiniai mokėjimai </t>
  </si>
  <si>
    <t>Pagal riziką įvertintos pozicijos (angl. - RWA)</t>
  </si>
  <si>
    <t>- iš jų Įsiskolinimai patronuojančiam bankui ar kitai patronuojančiai kredito bei finansų institucijai</t>
  </si>
  <si>
    <t>*Nordea bank grupės skaičiai pateikti pagal valdymo apskaitą, t.y. atėmus specialiuosius ir bendruosius atidėjinius, nepridėjus sukauptų palūkanų ir administracinio mokesčio.</t>
  </si>
  <si>
    <t>AB Šiaulių bankas, finansinės grupės duomenys</t>
  </si>
  <si>
    <t>Lietuvos centrinė kredito unija</t>
  </si>
  <si>
    <t>Nordea Grupės Lietuvoje duomenys*</t>
  </si>
  <si>
    <t>Danske Bank A/S bankinės veiklos Lietuvoje duomenys**</t>
  </si>
  <si>
    <t>AB "Citadele" bankas, finansinės grupės duomenys</t>
  </si>
  <si>
    <t>AB DNB bankas, finansinės grupės duomenys</t>
  </si>
  <si>
    <t>SEB bankas, finansinės grupės duomenys</t>
  </si>
  <si>
    <t>Tame tarpe centrinių bankų indėliai</t>
  </si>
  <si>
    <t>Tame tarpe kredito įstaigų indėliai</t>
  </si>
  <si>
    <t>Tame tarpe valdžios sektoriaus institucijų indėliai</t>
  </si>
  <si>
    <t>Tame tarpe kitų finansų bendrovių indėliai</t>
  </si>
  <si>
    <t xml:space="preserve">Tame tarpe ne finansų bendrovių indėliai </t>
  </si>
  <si>
    <t xml:space="preserve">Tame tarpe namų ūkių indėliai </t>
  </si>
  <si>
    <t>Loans and advances</t>
  </si>
  <si>
    <t>of which General governments</t>
  </si>
  <si>
    <t>of which Other financial corporations</t>
  </si>
  <si>
    <t>of which Non - financial corporations</t>
  </si>
  <si>
    <t>of which Households</t>
  </si>
  <si>
    <t>Finance leases</t>
  </si>
  <si>
    <t>Deposits</t>
  </si>
  <si>
    <t>of which central banks</t>
  </si>
  <si>
    <t>of which Credit institutions</t>
  </si>
  <si>
    <t>-of which Outstanding balances to Parent and entities with joint control or significance influence</t>
  </si>
  <si>
    <t>of which Non-financial corporations</t>
  </si>
  <si>
    <t>Financial guarantees given</t>
  </si>
  <si>
    <t>Total risk exposure amount (RWA)</t>
  </si>
  <si>
    <t>*Nordea Group`s loan deposit portfolios are based on management accounts, which net of specific and general provisions, without the addition of accrued interest and administrative fees.</t>
  </si>
  <si>
    <t>** Danske bank grupės skaičiai pateikti pagal valdymo apskaitą.</t>
  </si>
  <si>
    <t>** Danske bank Group portfolios are based on management accounts</t>
  </si>
  <si>
    <t>Pohjola Bank Plc Lietuvos filialas***</t>
  </si>
  <si>
    <t>***Pohjola Bank Plc Lietuvos filialas įtraukia Pohjola Bank plc Lietuvos filialo duomenis, t.y.  Pohjola Bank plc priklausančios lizingo bendrovės UAB “Pohjola Finance” duomenys ataskaitoje nerodomi.</t>
  </si>
  <si>
    <t>UAB Medicinos bankas, finansinės grupės duomenys</t>
  </si>
  <si>
    <t>Swedbank, AB, finansinė grupės duomenys</t>
  </si>
  <si>
    <t>Pagrindiniai bankų veiklos rodikliai, I dalis
2015 m. IV ketv. pabaigoje, tūkst. EUR</t>
  </si>
  <si>
    <t>Pastaba: dėl metodologinių skirtumų, duomenys su 2014 ir ankstesniais laikotarpiais nėra palyginami.</t>
  </si>
  <si>
    <t>VISO</t>
  </si>
  <si>
    <t>Main Indicators of Banks I part, 2015 4Q, thousands EUR</t>
  </si>
  <si>
    <t>Name</t>
  </si>
  <si>
    <t>Note: Due to methodological differences, data are not comparable with 2014 and earlier periods.</t>
  </si>
  <si>
    <t>*** The Lithuanian branch of Pohjola Bank Plc includes the data of the Lithuanian branch of Pohjola Bank plc, i.e. The data of Pohjola Finance UAB, a leasing company owned by Pohjola Bank plc, are not shown in the report.</t>
  </si>
  <si>
    <t>AB SEB  bankas, the group</t>
  </si>
  <si>
    <t>AB  „Swedbank“, the group</t>
  </si>
  <si>
    <t>AB Šiaulių bankas, the group</t>
  </si>
  <si>
    <t>TOTAL</t>
  </si>
  <si>
    <t>AB "Citadele" Bankas, the group</t>
  </si>
  <si>
    <t>Danske Bank A/S Lietuvos filialas, the group**</t>
  </si>
  <si>
    <t>AB DNB bankas, the group</t>
  </si>
  <si>
    <t>UAB Medicinos bankas, the group</t>
  </si>
  <si>
    <t>Nordea Bank AB Lietuvos skyrius, the group*</t>
  </si>
  <si>
    <t>Pohjola Bank Plc Lithuanian branch***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</si>
</sst>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[Red]\-#,##0\ "/>
    <numFmt numFmtId="165" formatCode="#,##0\ ;\(#,##0\);&quot;- &quot;"/>
    <numFmt numFmtId="166" formatCode="_-* #,##0.00\ [$€-1]_-;\-* #,##0.00\ [$€-1]_-;_-* &quot;-&quot;??\ [$€-1]_-"/>
  </numFmts>
  <fonts count="17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9"/>
      <name val="Arial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8"/>
      <color indexed="9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165" fontId="9" fillId="0" borderId="0" applyNumberFormat="0" applyAlignment="0"/>
    <xf numFmtId="165" fontId="9" fillId="0" borderId="0" applyNumberFormat="0" applyAlignment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13" fillId="3" borderId="1">
      <alignment horizontal="center" vertical="center" wrapText="1"/>
    </xf>
  </cellStyleXfs>
  <cellXfs count="60">
    <xf numFmtId="0" fontId="0" fillId="0" borderId="0" xfId="0"/>
    <xf numFmtId="0" fontId="0" fillId="0" borderId="0" xfId="0" applyAlignment="1"/>
    <xf numFmtId="3" fontId="2" fillId="0" borderId="0" xfId="1" applyNumberFormat="1" applyFont="1" applyFill="1" applyBorder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164" fontId="3" fillId="0" borderId="1" xfId="1" applyNumberFormat="1" applyFont="1" applyFill="1" applyBorder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10" fillId="0" borderId="1" xfId="0" applyNumberFormat="1" applyFont="1" applyBorder="1"/>
    <xf numFmtId="0" fontId="10" fillId="0" borderId="0" xfId="0" applyFont="1"/>
    <xf numFmtId="164" fontId="11" fillId="0" borderId="1" xfId="0" applyNumberFormat="1" applyFont="1" applyBorder="1"/>
    <xf numFmtId="0" fontId="11" fillId="0" borderId="0" xfId="0" applyFont="1"/>
    <xf numFmtId="0" fontId="2" fillId="0" borderId="1" xfId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textRotation="90" wrapText="1"/>
    </xf>
    <xf numFmtId="49" fontId="2" fillId="0" borderId="1" xfId="1" applyNumberFormat="1" applyFont="1" applyFill="1" applyBorder="1" applyAlignment="1">
      <alignment wrapText="1"/>
    </xf>
    <xf numFmtId="164" fontId="2" fillId="0" borderId="1" xfId="1" applyNumberFormat="1" applyFont="1" applyFill="1" applyBorder="1" applyAlignment="1">
      <alignment horizontal="right" wrapText="1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3" fillId="0" borderId="1" xfId="1" applyFont="1" applyFill="1" applyBorder="1" applyAlignment="1">
      <alignment horizontal="left" shrinkToFit="1"/>
    </xf>
    <xf numFmtId="164" fontId="3" fillId="0" borderId="1" xfId="1" applyNumberFormat="1" applyFont="1" applyFill="1" applyBorder="1" applyAlignment="1">
      <alignment horizontal="right" shrinkToFit="1"/>
    </xf>
    <xf numFmtId="0" fontId="3" fillId="0" borderId="1" xfId="1" applyFont="1" applyFill="1" applyBorder="1" applyAlignment="1">
      <alignment horizontal="left" wrapText="1"/>
    </xf>
    <xf numFmtId="164" fontId="3" fillId="0" borderId="1" xfId="1" applyNumberFormat="1" applyFont="1" applyFill="1" applyBorder="1" applyAlignment="1">
      <alignment horizontal="right" wrapText="1"/>
    </xf>
    <xf numFmtId="49" fontId="3" fillId="0" borderId="1" xfId="1" applyNumberFormat="1" applyFont="1" applyFill="1" applyBorder="1" applyAlignment="1">
      <alignment horizontal="left" shrinkToFit="1"/>
    </xf>
    <xf numFmtId="164" fontId="10" fillId="2" borderId="1" xfId="0" applyNumberFormat="1" applyFont="1" applyFill="1" applyBorder="1"/>
    <xf numFmtId="164" fontId="2" fillId="2" borderId="1" xfId="1" applyNumberFormat="1" applyFont="1" applyFill="1" applyBorder="1" applyAlignment="1">
      <alignment horizontal="right" wrapText="1"/>
    </xf>
    <xf numFmtId="164" fontId="11" fillId="2" borderId="1" xfId="0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right" shrinkToFit="1"/>
    </xf>
    <xf numFmtId="164" fontId="3" fillId="2" borderId="1" xfId="1" applyNumberFormat="1" applyFont="1" applyFill="1" applyBorder="1" applyAlignment="1">
      <alignment horizontal="right" wrapText="1"/>
    </xf>
    <xf numFmtId="164" fontId="0" fillId="2" borderId="0" xfId="0" applyNumberFormat="1" applyFill="1"/>
    <xf numFmtId="3" fontId="2" fillId="2" borderId="1" xfId="0" applyNumberFormat="1" applyFont="1" applyFill="1" applyBorder="1" applyAlignment="1">
      <alignment horizontal="center" textRotation="90" wrapText="1"/>
    </xf>
    <xf numFmtId="3" fontId="2" fillId="0" borderId="1" xfId="1" applyNumberFormat="1" applyFont="1" applyFill="1" applyBorder="1" applyAlignment="1">
      <alignment horizontal="right"/>
    </xf>
    <xf numFmtId="3" fontId="3" fillId="0" borderId="1" xfId="1" applyNumberFormat="1" applyFont="1" applyFill="1" applyBorder="1" applyAlignment="1">
      <alignment horizontal="right" wrapText="1"/>
    </xf>
    <xf numFmtId="3" fontId="3" fillId="0" borderId="1" xfId="1" applyNumberFormat="1" applyFont="1" applyFill="1" applyBorder="1" applyAlignment="1">
      <alignment horizontal="right"/>
    </xf>
    <xf numFmtId="0" fontId="12" fillId="0" borderId="0" xfId="0" applyFont="1"/>
    <xf numFmtId="3" fontId="11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3" fontId="10" fillId="0" borderId="0" xfId="0" applyNumberFormat="1" applyFont="1"/>
    <xf numFmtId="164" fontId="2" fillId="2" borderId="1" xfId="1" applyNumberFormat="1" applyFont="1" applyFill="1" applyBorder="1" applyAlignment="1">
      <alignment horizontal="right" wrapText="1"/>
    </xf>
    <xf numFmtId="164" fontId="3" fillId="2" borderId="1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3" fillId="2" borderId="1" xfId="1" applyNumberFormat="1" applyFont="1" applyFill="1" applyBorder="1" applyAlignment="1">
      <alignment horizontal="right" shrinkToFit="1"/>
    </xf>
    <xf numFmtId="164" fontId="3" fillId="2" borderId="1" xfId="1" applyNumberFormat="1" applyFont="1" applyFill="1" applyBorder="1" applyAlignment="1">
      <alignment horizontal="right" wrapText="1"/>
    </xf>
    <xf numFmtId="3" fontId="4" fillId="0" borderId="1" xfId="1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wrapText="1"/>
    </xf>
    <xf numFmtId="3" fontId="10" fillId="0" borderId="1" xfId="0" applyNumberFormat="1" applyFont="1" applyBorder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3" fontId="2" fillId="0" borderId="1" xfId="0" applyNumberFormat="1" applyFont="1" applyBorder="1" applyAlignment="1">
      <alignment horizontal="center" textRotation="90" wrapText="1"/>
    </xf>
    <xf numFmtId="3" fontId="2" fillId="2" borderId="1" xfId="0" applyNumberFormat="1" applyFont="1" applyFill="1" applyBorder="1" applyAlignment="1">
      <alignment horizontal="right"/>
    </xf>
    <xf numFmtId="164" fontId="16" fillId="0" borderId="1" xfId="0" applyNumberFormat="1" applyFont="1" applyBorder="1"/>
  </cellXfs>
  <cellStyles count="16">
    <cellStyle name="Comma 2" xfId="13" xr:uid="{00000000-0005-0000-0000-000000000000}"/>
    <cellStyle name="Euro" xfId="2" xr:uid="{00000000-0005-0000-0000-000001000000}"/>
    <cellStyle name="Euro 2" xfId="3" xr:uid="{00000000-0005-0000-0000-000002000000}"/>
    <cellStyle name="FSC Column title" xfId="15" xr:uid="{00000000-0005-0000-0000-000003000000}"/>
    <cellStyle name="Normaali_Taul1" xfId="4" xr:uid="{00000000-0005-0000-0000-000004000000}"/>
    <cellStyle name="Normal" xfId="0" builtinId="0"/>
    <cellStyle name="Normal 2" xfId="1" xr:uid="{00000000-0005-0000-0000-000006000000}"/>
    <cellStyle name="Normal 2 2" xfId="5" xr:uid="{00000000-0005-0000-0000-000007000000}"/>
    <cellStyle name="Normal 2 3" xfId="12" xr:uid="{00000000-0005-0000-0000-000008000000}"/>
    <cellStyle name="Normal 3" xfId="6" xr:uid="{00000000-0005-0000-0000-000009000000}"/>
    <cellStyle name="Normal 4" xfId="7" xr:uid="{00000000-0005-0000-0000-00000A000000}"/>
    <cellStyle name="Normal 5" xfId="14" xr:uid="{00000000-0005-0000-0000-00000B000000}"/>
    <cellStyle name="Normal 9" xfId="8" xr:uid="{00000000-0005-0000-0000-00000C000000}"/>
    <cellStyle name="Sampo" xfId="9" xr:uid="{00000000-0005-0000-0000-00000D000000}"/>
    <cellStyle name="Sampo 2" xfId="10" xr:uid="{00000000-0005-0000-0000-00000E000000}"/>
    <cellStyle name="Style 1" xfId="11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2"/>
  <sheetViews>
    <sheetView topLeftCell="A4" zoomScale="55" zoomScaleNormal="55" workbookViewId="0">
      <selection activeCell="A26" sqref="A26"/>
    </sheetView>
  </sheetViews>
  <sheetFormatPr defaultRowHeight="14.5" x14ac:dyDescent="0.35"/>
  <cols>
    <col min="1" max="1" width="85.81640625" customWidth="1"/>
    <col min="2" max="2" width="17.453125" customWidth="1"/>
    <col min="3" max="11" width="16.81640625" customWidth="1"/>
    <col min="12" max="12" width="17.36328125" customWidth="1"/>
  </cols>
  <sheetData>
    <row r="1" spans="1:19" ht="15" customHeight="1" x14ac:dyDescent="0.35">
      <c r="A1" s="50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"/>
      <c r="M1" s="5"/>
      <c r="N1" s="5"/>
      <c r="O1" s="5"/>
      <c r="P1" s="5"/>
      <c r="Q1" s="5"/>
      <c r="R1" s="5"/>
      <c r="S1" s="5"/>
    </row>
    <row r="2" spans="1:19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"/>
      <c r="M2" s="5"/>
      <c r="N2" s="5"/>
      <c r="O2" s="5"/>
      <c r="P2" s="5"/>
      <c r="Q2" s="5"/>
      <c r="R2" s="5"/>
      <c r="S2" s="5"/>
    </row>
    <row r="3" spans="1:19" x14ac:dyDescent="0.3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"/>
      <c r="M3" s="5"/>
      <c r="N3" s="5"/>
      <c r="O3" s="5"/>
      <c r="P3" s="5"/>
      <c r="Q3" s="5"/>
      <c r="R3" s="5"/>
      <c r="S3" s="5"/>
    </row>
    <row r="4" spans="1:19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"/>
      <c r="M4" s="43"/>
      <c r="N4" s="43"/>
      <c r="O4" s="42"/>
      <c r="P4" s="5"/>
      <c r="Q4" s="5"/>
      <c r="R4" s="5"/>
      <c r="S4" s="5"/>
    </row>
    <row r="5" spans="1:19" s="15" customFormat="1" ht="128" customHeight="1" x14ac:dyDescent="0.35">
      <c r="A5" s="16" t="s">
        <v>0</v>
      </c>
      <c r="B5" s="17" t="s">
        <v>16</v>
      </c>
      <c r="C5" s="17" t="s">
        <v>15</v>
      </c>
      <c r="D5" s="17" t="s">
        <v>17</v>
      </c>
      <c r="E5" s="17" t="s">
        <v>13</v>
      </c>
      <c r="F5" s="17" t="s">
        <v>43</v>
      </c>
      <c r="G5" s="17" t="s">
        <v>14</v>
      </c>
      <c r="H5" s="36" t="s">
        <v>41</v>
      </c>
      <c r="I5" s="17" t="s">
        <v>18</v>
      </c>
      <c r="J5" s="17" t="s">
        <v>44</v>
      </c>
      <c r="K5" s="36" t="s">
        <v>12</v>
      </c>
      <c r="L5" s="51" t="s">
        <v>47</v>
      </c>
    </row>
    <row r="6" spans="1:19" s="13" customFormat="1" ht="15.5" x14ac:dyDescent="0.35">
      <c r="A6" s="18" t="s">
        <v>1</v>
      </c>
      <c r="B6" s="37">
        <v>236593</v>
      </c>
      <c r="C6" s="28">
        <v>1000468</v>
      </c>
      <c r="D6" s="45">
        <v>2899531</v>
      </c>
      <c r="E6" s="45">
        <v>16374</v>
      </c>
      <c r="F6" s="45">
        <v>143965</v>
      </c>
      <c r="G6" s="45">
        <v>2215570</v>
      </c>
      <c r="H6" s="29">
        <v>332901</v>
      </c>
      <c r="I6" s="29">
        <v>4875417</v>
      </c>
      <c r="J6" s="45">
        <v>4018051</v>
      </c>
      <c r="K6" s="45">
        <v>916714</v>
      </c>
      <c r="L6" s="52">
        <f>SUM(B6:K6)</f>
        <v>16655584</v>
      </c>
      <c r="N6" s="44"/>
    </row>
    <row r="7" spans="1:19" s="15" customFormat="1" ht="15.75" customHeight="1" x14ac:dyDescent="0.35">
      <c r="A7" s="20" t="s">
        <v>4</v>
      </c>
      <c r="B7" s="38">
        <v>3987</v>
      </c>
      <c r="C7" s="30">
        <v>33383</v>
      </c>
      <c r="D7" s="46">
        <v>288441</v>
      </c>
      <c r="E7" s="46">
        <v>0</v>
      </c>
      <c r="F7" s="46">
        <v>3748</v>
      </c>
      <c r="G7" s="46">
        <v>66456</v>
      </c>
      <c r="H7" s="31">
        <v>16375</v>
      </c>
      <c r="I7" s="31">
        <v>86665</v>
      </c>
      <c r="J7" s="46">
        <v>268824</v>
      </c>
      <c r="K7" s="46">
        <v>137583</v>
      </c>
      <c r="L7" s="52">
        <f t="shared" ref="L7:L21" si="0">SUM(B7:K7)</f>
        <v>905462</v>
      </c>
      <c r="N7" s="41"/>
    </row>
    <row r="8" spans="1:19" s="15" customFormat="1" ht="15.5" x14ac:dyDescent="0.35">
      <c r="A8" s="21" t="s">
        <v>5</v>
      </c>
      <c r="B8" s="38">
        <v>659</v>
      </c>
      <c r="C8" s="30">
        <v>61</v>
      </c>
      <c r="D8" s="46">
        <v>180</v>
      </c>
      <c r="E8" s="46">
        <v>0</v>
      </c>
      <c r="F8" s="46">
        <v>5118</v>
      </c>
      <c r="G8" s="46"/>
      <c r="H8" s="31">
        <v>874</v>
      </c>
      <c r="I8" s="31">
        <v>724</v>
      </c>
      <c r="J8" s="46">
        <v>5325</v>
      </c>
      <c r="K8" s="46">
        <v>5992</v>
      </c>
      <c r="L8" s="52">
        <f t="shared" si="0"/>
        <v>18933</v>
      </c>
    </row>
    <row r="9" spans="1:19" s="15" customFormat="1" ht="15.5" x14ac:dyDescent="0.35">
      <c r="A9" s="20" t="s">
        <v>8</v>
      </c>
      <c r="B9" s="38">
        <v>113314</v>
      </c>
      <c r="C9" s="30">
        <v>360660</v>
      </c>
      <c r="D9" s="46">
        <v>1147738</v>
      </c>
      <c r="E9" s="46">
        <v>2251</v>
      </c>
      <c r="F9" s="46">
        <v>102805</v>
      </c>
      <c r="G9" s="46">
        <v>1279443</v>
      </c>
      <c r="H9" s="31">
        <v>315652</v>
      </c>
      <c r="I9" s="31">
        <v>2672485</v>
      </c>
      <c r="J9" s="46">
        <v>1640650</v>
      </c>
      <c r="K9" s="46">
        <v>554110</v>
      </c>
      <c r="L9" s="52">
        <f t="shared" si="0"/>
        <v>8189108</v>
      </c>
      <c r="N9" s="41"/>
    </row>
    <row r="10" spans="1:19" s="15" customFormat="1" ht="15.5" x14ac:dyDescent="0.35">
      <c r="A10" s="20" t="s">
        <v>6</v>
      </c>
      <c r="B10" s="38">
        <v>118633</v>
      </c>
      <c r="C10" s="30">
        <v>606364</v>
      </c>
      <c r="D10" s="46">
        <v>1463172</v>
      </c>
      <c r="E10" s="46">
        <v>1884</v>
      </c>
      <c r="F10" s="46">
        <v>32294</v>
      </c>
      <c r="G10" s="46">
        <v>869671</v>
      </c>
      <c r="H10" s="31">
        <v>0</v>
      </c>
      <c r="I10" s="31">
        <v>2115543</v>
      </c>
      <c r="J10" s="46">
        <v>2103252</v>
      </c>
      <c r="K10" s="46">
        <v>219029</v>
      </c>
      <c r="L10" s="52">
        <f t="shared" si="0"/>
        <v>7529842</v>
      </c>
    </row>
    <row r="11" spans="1:19" s="15" customFormat="1" ht="15.75" customHeight="1" x14ac:dyDescent="0.35">
      <c r="A11" s="20" t="s">
        <v>7</v>
      </c>
      <c r="B11" s="38">
        <v>37755</v>
      </c>
      <c r="C11" s="30">
        <v>84415</v>
      </c>
      <c r="D11" s="46">
        <v>142544</v>
      </c>
      <c r="E11" s="46">
        <v>0</v>
      </c>
      <c r="F11" s="46">
        <v>11393</v>
      </c>
      <c r="G11" s="46">
        <v>350838</v>
      </c>
      <c r="H11" s="31">
        <v>0</v>
      </c>
      <c r="I11" s="31">
        <v>395697</v>
      </c>
      <c r="J11" s="46">
        <v>302691</v>
      </c>
      <c r="K11" s="46">
        <v>55375</v>
      </c>
      <c r="L11" s="52">
        <f t="shared" si="0"/>
        <v>1380708</v>
      </c>
    </row>
    <row r="12" spans="1:19" s="13" customFormat="1" ht="15.5" x14ac:dyDescent="0.35">
      <c r="A12" s="22" t="s">
        <v>3</v>
      </c>
      <c r="B12" s="37">
        <v>339666</v>
      </c>
      <c r="C12" s="28">
        <v>1129961</v>
      </c>
      <c r="D12" s="47">
        <v>3427988</v>
      </c>
      <c r="E12" s="47">
        <v>116240</v>
      </c>
      <c r="F12" s="47">
        <v>213275</v>
      </c>
      <c r="G12" s="47">
        <v>1971854</v>
      </c>
      <c r="H12" s="32">
        <v>105025</v>
      </c>
      <c r="I12" s="32">
        <v>5862577</v>
      </c>
      <c r="J12" s="47">
        <v>5413816</v>
      </c>
      <c r="K12" s="47">
        <v>1468926</v>
      </c>
      <c r="L12" s="52">
        <f t="shared" si="0"/>
        <v>20049328</v>
      </c>
      <c r="N12" s="44"/>
    </row>
    <row r="13" spans="1:19" s="13" customFormat="1" ht="15.5" x14ac:dyDescent="0.35">
      <c r="A13" s="20" t="s">
        <v>19</v>
      </c>
      <c r="B13" s="39">
        <v>0</v>
      </c>
      <c r="C13" s="30">
        <v>0</v>
      </c>
      <c r="D13" s="46">
        <v>342834</v>
      </c>
      <c r="E13" s="46">
        <v>0</v>
      </c>
      <c r="F13" s="46">
        <v>3000</v>
      </c>
      <c r="G13" s="46"/>
      <c r="H13" s="31">
        <v>0</v>
      </c>
      <c r="I13" s="31">
        <v>17</v>
      </c>
      <c r="J13" s="46">
        <v>0</v>
      </c>
      <c r="K13" s="46"/>
      <c r="L13" s="52">
        <f t="shared" si="0"/>
        <v>345851</v>
      </c>
    </row>
    <row r="14" spans="1:19" s="15" customFormat="1" ht="15.5" x14ac:dyDescent="0.35">
      <c r="A14" s="20" t="s">
        <v>20</v>
      </c>
      <c r="B14" s="39">
        <v>13998</v>
      </c>
      <c r="C14" s="30">
        <v>93953</v>
      </c>
      <c r="D14" s="46">
        <v>741427</v>
      </c>
      <c r="E14" s="46">
        <v>116026</v>
      </c>
      <c r="F14" s="46">
        <v>1310</v>
      </c>
      <c r="G14" s="46">
        <v>645573</v>
      </c>
      <c r="H14" s="31">
        <v>0</v>
      </c>
      <c r="I14" s="31">
        <v>1092934</v>
      </c>
      <c r="J14" s="46">
        <v>15267</v>
      </c>
      <c r="K14" s="46">
        <v>14699</v>
      </c>
      <c r="L14" s="52">
        <f t="shared" si="0"/>
        <v>2735187</v>
      </c>
    </row>
    <row r="15" spans="1:19" s="15" customFormat="1" ht="15.5" x14ac:dyDescent="0.35">
      <c r="A15" s="23" t="s">
        <v>10</v>
      </c>
      <c r="B15" s="39">
        <v>0</v>
      </c>
      <c r="C15" s="30">
        <v>70000</v>
      </c>
      <c r="D15" s="48">
        <v>724009</v>
      </c>
      <c r="E15" s="48">
        <v>0</v>
      </c>
      <c r="F15" s="48">
        <v>42</v>
      </c>
      <c r="G15" s="48">
        <v>430623</v>
      </c>
      <c r="H15" s="33">
        <v>0</v>
      </c>
      <c r="I15" s="33">
        <v>963844</v>
      </c>
      <c r="J15" s="48">
        <v>12580</v>
      </c>
      <c r="K15" s="48"/>
      <c r="L15" s="52">
        <f t="shared" si="0"/>
        <v>2201098</v>
      </c>
    </row>
    <row r="16" spans="1:19" s="15" customFormat="1" ht="18.75" customHeight="1" x14ac:dyDescent="0.35">
      <c r="A16" s="25" t="s">
        <v>21</v>
      </c>
      <c r="B16" s="39">
        <v>2477</v>
      </c>
      <c r="C16" s="30">
        <v>121279</v>
      </c>
      <c r="D16" s="49">
        <v>207745</v>
      </c>
      <c r="E16" s="49">
        <v>0</v>
      </c>
      <c r="F16" s="49">
        <v>3093</v>
      </c>
      <c r="G16" s="49">
        <v>185354</v>
      </c>
      <c r="H16" s="34">
        <v>91028</v>
      </c>
      <c r="I16" s="34">
        <v>190699</v>
      </c>
      <c r="J16" s="49">
        <v>219951</v>
      </c>
      <c r="K16" s="49">
        <v>67884</v>
      </c>
      <c r="L16" s="52">
        <f t="shared" si="0"/>
        <v>1089510</v>
      </c>
      <c r="N16" s="41"/>
    </row>
    <row r="17" spans="1:21" s="15" customFormat="1" ht="15.5" x14ac:dyDescent="0.35">
      <c r="A17" s="20" t="s">
        <v>22</v>
      </c>
      <c r="B17" s="39">
        <v>625</v>
      </c>
      <c r="C17" s="30">
        <v>15462</v>
      </c>
      <c r="D17" s="46">
        <v>7489</v>
      </c>
      <c r="E17" s="46">
        <v>130</v>
      </c>
      <c r="F17" s="46">
        <v>640</v>
      </c>
      <c r="G17" s="46">
        <v>28620</v>
      </c>
      <c r="H17" s="31">
        <v>51</v>
      </c>
      <c r="I17" s="31">
        <v>176495</v>
      </c>
      <c r="J17" s="46">
        <v>135043</v>
      </c>
      <c r="K17" s="46">
        <v>8266</v>
      </c>
      <c r="L17" s="52">
        <f t="shared" si="0"/>
        <v>372821</v>
      </c>
    </row>
    <row r="18" spans="1:21" s="15" customFormat="1" ht="15.5" x14ac:dyDescent="0.35">
      <c r="A18" s="20" t="s">
        <v>23</v>
      </c>
      <c r="B18" s="39">
        <v>150426</v>
      </c>
      <c r="C18" s="30">
        <v>548994</v>
      </c>
      <c r="D18" s="46">
        <v>864821</v>
      </c>
      <c r="E18" s="46">
        <v>84</v>
      </c>
      <c r="F18" s="46">
        <v>35345</v>
      </c>
      <c r="G18" s="46">
        <v>756880</v>
      </c>
      <c r="H18" s="31">
        <v>13905</v>
      </c>
      <c r="I18" s="31">
        <v>1428223</v>
      </c>
      <c r="J18" s="46">
        <v>1094734</v>
      </c>
      <c r="K18" s="46">
        <v>206234</v>
      </c>
      <c r="L18" s="52">
        <f t="shared" si="0"/>
        <v>5099646</v>
      </c>
      <c r="N18" s="41"/>
    </row>
    <row r="19" spans="1:21" s="15" customFormat="1" ht="15.5" x14ac:dyDescent="0.35">
      <c r="A19" s="20" t="s">
        <v>24</v>
      </c>
      <c r="B19" s="39">
        <v>172140</v>
      </c>
      <c r="C19" s="30">
        <v>350273</v>
      </c>
      <c r="D19" s="46">
        <v>1263672</v>
      </c>
      <c r="E19" s="46">
        <v>0</v>
      </c>
      <c r="F19" s="46">
        <v>169887</v>
      </c>
      <c r="G19" s="46">
        <v>355427</v>
      </c>
      <c r="H19" s="31">
        <v>41</v>
      </c>
      <c r="I19" s="31">
        <v>2974209</v>
      </c>
      <c r="J19" s="46">
        <v>3948821</v>
      </c>
      <c r="K19" s="46">
        <v>1171843</v>
      </c>
      <c r="L19" s="52">
        <f t="shared" si="0"/>
        <v>10406313</v>
      </c>
    </row>
    <row r="20" spans="1:21" s="15" customFormat="1" ht="15.5" x14ac:dyDescent="0.35">
      <c r="A20" s="20" t="s">
        <v>2</v>
      </c>
      <c r="B20" s="39">
        <v>2685</v>
      </c>
      <c r="C20" s="30">
        <v>38103</v>
      </c>
      <c r="D20" s="46">
        <v>42581</v>
      </c>
      <c r="E20" s="46">
        <v>0</v>
      </c>
      <c r="F20" s="46">
        <v>1140</v>
      </c>
      <c r="G20" s="46">
        <v>103172</v>
      </c>
      <c r="H20" s="31">
        <v>0</v>
      </c>
      <c r="I20" s="31">
        <v>36055</v>
      </c>
      <c r="J20" s="46">
        <v>49391</v>
      </c>
      <c r="K20" s="46">
        <v>22276</v>
      </c>
      <c r="L20" s="52">
        <f t="shared" si="0"/>
        <v>295403</v>
      </c>
    </row>
    <row r="21" spans="1:21" s="15" customFormat="1" ht="16.5" customHeight="1" x14ac:dyDescent="0.35">
      <c r="A21" s="20" t="s">
        <v>9</v>
      </c>
      <c r="B21" s="39">
        <v>239388</v>
      </c>
      <c r="C21" s="30">
        <v>765412</v>
      </c>
      <c r="D21" s="46">
        <v>2379507</v>
      </c>
      <c r="E21" s="46">
        <v>13397</v>
      </c>
      <c r="F21" s="46">
        <v>164907</v>
      </c>
      <c r="G21" s="46">
        <v>1453488</v>
      </c>
      <c r="H21" s="31">
        <v>0</v>
      </c>
      <c r="I21" s="31">
        <v>3173170</v>
      </c>
      <c r="J21" s="46">
        <v>2406697</v>
      </c>
      <c r="K21" s="46">
        <v>969462</v>
      </c>
      <c r="L21" s="52">
        <f t="shared" si="0"/>
        <v>11565428</v>
      </c>
    </row>
    <row r="22" spans="1:21" ht="15.5" x14ac:dyDescent="0.35">
      <c r="A22" s="2"/>
      <c r="B22" s="2"/>
      <c r="C22" s="35"/>
      <c r="D22" s="35"/>
      <c r="E22" s="35"/>
      <c r="F22" s="35"/>
      <c r="G22" s="35"/>
      <c r="H22" s="35"/>
      <c r="I22" s="35"/>
      <c r="J22" s="35"/>
      <c r="K22" s="35"/>
    </row>
    <row r="23" spans="1:21" ht="15.5" x14ac:dyDescent="0.35">
      <c r="A23" s="7" t="s">
        <v>11</v>
      </c>
      <c r="B23" s="7"/>
      <c r="C23" s="4"/>
      <c r="D23" s="4"/>
      <c r="E23" s="4"/>
      <c r="F23" s="4"/>
      <c r="G23" s="4"/>
      <c r="H23" s="4"/>
      <c r="I23" s="4"/>
      <c r="J23" s="4"/>
      <c r="K23" s="4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5" x14ac:dyDescent="0.35">
      <c r="A24" s="6" t="s">
        <v>39</v>
      </c>
      <c r="B24" s="6"/>
      <c r="C24" s="3"/>
      <c r="D24" s="3"/>
      <c r="E24" s="3"/>
      <c r="F24" s="3"/>
      <c r="G24" s="3"/>
      <c r="H24" s="3"/>
      <c r="I24" s="3"/>
      <c r="J24" s="3"/>
      <c r="K24" s="3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8" customHeight="1" x14ac:dyDescent="0.35">
      <c r="A25" t="s">
        <v>42</v>
      </c>
    </row>
    <row r="27" spans="1:21" ht="15.75" customHeight="1" x14ac:dyDescent="0.35">
      <c r="A27" s="40" t="s">
        <v>46</v>
      </c>
    </row>
    <row r="28" spans="1:21" ht="18" customHeight="1" x14ac:dyDescent="0.35"/>
    <row r="29" spans="1:21" ht="18" customHeight="1" x14ac:dyDescent="0.35"/>
    <row r="30" spans="1:21" ht="18" customHeight="1" x14ac:dyDescent="0.35"/>
    <row r="32" spans="1:21" ht="18" customHeight="1" x14ac:dyDescent="0.35"/>
  </sheetData>
  <mergeCells count="1">
    <mergeCell ref="A1:K4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7"/>
  <sheetViews>
    <sheetView tabSelected="1" zoomScale="55" zoomScaleNormal="55" workbookViewId="0">
      <selection activeCell="P9" sqref="P9"/>
    </sheetView>
  </sheetViews>
  <sheetFormatPr defaultRowHeight="14.5" x14ac:dyDescent="0.35"/>
  <cols>
    <col min="1" max="1" width="73" customWidth="1"/>
    <col min="2" max="2" width="17.7265625" customWidth="1"/>
    <col min="3" max="3" width="18.36328125" customWidth="1"/>
    <col min="4" max="4" width="17.54296875" customWidth="1"/>
    <col min="5" max="5" width="14.81640625" customWidth="1"/>
    <col min="6" max="6" width="17.26953125" customWidth="1"/>
    <col min="7" max="7" width="18.26953125" customWidth="1"/>
    <col min="8" max="8" width="18.90625" customWidth="1"/>
    <col min="9" max="9" width="16.26953125" customWidth="1"/>
    <col min="10" max="10" width="17.81640625" customWidth="1"/>
    <col min="11" max="11" width="17.1796875" customWidth="1"/>
    <col min="12" max="12" width="17.6328125" customWidth="1"/>
  </cols>
  <sheetData>
    <row r="1" spans="1:12" x14ac:dyDescent="0.35">
      <c r="A1" s="50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x14ac:dyDescent="0.3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2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ht="122.25" customHeight="1" x14ac:dyDescent="0.35">
      <c r="A5" s="16" t="s">
        <v>49</v>
      </c>
      <c r="B5" s="57" t="s">
        <v>56</v>
      </c>
      <c r="C5" s="57" t="s">
        <v>57</v>
      </c>
      <c r="D5" s="57" t="s">
        <v>58</v>
      </c>
      <c r="E5" s="57" t="s">
        <v>13</v>
      </c>
      <c r="F5" s="57" t="s">
        <v>59</v>
      </c>
      <c r="G5" s="57" t="s">
        <v>60</v>
      </c>
      <c r="H5" s="36" t="s">
        <v>61</v>
      </c>
      <c r="I5" s="57" t="s">
        <v>52</v>
      </c>
      <c r="J5" s="57" t="s">
        <v>53</v>
      </c>
      <c r="K5" s="36" t="s">
        <v>54</v>
      </c>
      <c r="L5" s="58" t="s">
        <v>55</v>
      </c>
    </row>
    <row r="6" spans="1:12" ht="18.75" customHeight="1" x14ac:dyDescent="0.35">
      <c r="A6" s="18" t="s">
        <v>25</v>
      </c>
      <c r="B6" s="12">
        <v>236593</v>
      </c>
      <c r="C6" s="19">
        <v>1000468</v>
      </c>
      <c r="D6" s="19">
        <v>2899531</v>
      </c>
      <c r="E6" s="19">
        <v>16374</v>
      </c>
      <c r="F6" s="19">
        <v>143965</v>
      </c>
      <c r="G6" s="19">
        <v>2215570</v>
      </c>
      <c r="H6" s="19">
        <v>332901</v>
      </c>
      <c r="I6" s="19">
        <v>4875417</v>
      </c>
      <c r="J6" s="19">
        <v>4018051</v>
      </c>
      <c r="K6" s="19">
        <v>916714</v>
      </c>
      <c r="L6" s="59">
        <f>SUM(B6:K6)</f>
        <v>16655584</v>
      </c>
    </row>
    <row r="7" spans="1:12" ht="15.5" x14ac:dyDescent="0.35">
      <c r="A7" s="20" t="s">
        <v>26</v>
      </c>
      <c r="B7" s="14">
        <v>3987</v>
      </c>
      <c r="C7" s="8">
        <v>33383</v>
      </c>
      <c r="D7" s="8">
        <v>288441</v>
      </c>
      <c r="E7" s="8">
        <v>0</v>
      </c>
      <c r="F7" s="8">
        <v>3748</v>
      </c>
      <c r="G7" s="8">
        <v>66456</v>
      </c>
      <c r="H7" s="8">
        <v>16375</v>
      </c>
      <c r="I7" s="8">
        <v>724</v>
      </c>
      <c r="J7" s="8">
        <v>268824</v>
      </c>
      <c r="K7" s="8">
        <v>137583</v>
      </c>
      <c r="L7" s="59">
        <f t="shared" ref="L7:L21" si="0">SUM(B7:K7)</f>
        <v>819521</v>
      </c>
    </row>
    <row r="8" spans="1:12" ht="15.5" x14ac:dyDescent="0.35">
      <c r="A8" s="21" t="s">
        <v>27</v>
      </c>
      <c r="B8" s="14">
        <v>659</v>
      </c>
      <c r="C8" s="8">
        <v>61</v>
      </c>
      <c r="D8" s="8">
        <v>180</v>
      </c>
      <c r="E8" s="8">
        <v>0</v>
      </c>
      <c r="F8" s="8">
        <v>5118</v>
      </c>
      <c r="G8" s="8"/>
      <c r="H8" s="8">
        <v>874</v>
      </c>
      <c r="I8" s="8">
        <v>724</v>
      </c>
      <c r="J8" s="8">
        <v>5325</v>
      </c>
      <c r="K8" s="8">
        <v>5992</v>
      </c>
      <c r="L8" s="59">
        <f t="shared" si="0"/>
        <v>18933</v>
      </c>
    </row>
    <row r="9" spans="1:12" ht="15.5" x14ac:dyDescent="0.35">
      <c r="A9" s="20" t="s">
        <v>28</v>
      </c>
      <c r="B9" s="14">
        <v>113314</v>
      </c>
      <c r="C9" s="8">
        <v>360660</v>
      </c>
      <c r="D9" s="8">
        <v>1147738</v>
      </c>
      <c r="E9" s="8">
        <v>2251</v>
      </c>
      <c r="F9" s="8">
        <v>102805</v>
      </c>
      <c r="G9" s="8">
        <v>1279443</v>
      </c>
      <c r="H9" s="8">
        <v>315652</v>
      </c>
      <c r="I9" s="8">
        <v>2672485</v>
      </c>
      <c r="J9" s="8">
        <v>1640650</v>
      </c>
      <c r="K9" s="8">
        <v>554110</v>
      </c>
      <c r="L9" s="59">
        <f t="shared" si="0"/>
        <v>8189108</v>
      </c>
    </row>
    <row r="10" spans="1:12" ht="15.5" x14ac:dyDescent="0.35">
      <c r="A10" s="20" t="s">
        <v>29</v>
      </c>
      <c r="B10" s="14">
        <v>118633</v>
      </c>
      <c r="C10" s="8">
        <v>606364</v>
      </c>
      <c r="D10" s="8">
        <v>1463172</v>
      </c>
      <c r="E10" s="8">
        <v>1884</v>
      </c>
      <c r="F10" s="8">
        <v>32294</v>
      </c>
      <c r="G10" s="8">
        <v>869671</v>
      </c>
      <c r="H10" s="8">
        <v>0</v>
      </c>
      <c r="I10" s="8">
        <v>2115543</v>
      </c>
      <c r="J10" s="8">
        <v>2103252</v>
      </c>
      <c r="K10" s="8">
        <v>219029</v>
      </c>
      <c r="L10" s="59">
        <f t="shared" si="0"/>
        <v>7529842</v>
      </c>
    </row>
    <row r="11" spans="1:12" ht="15.5" x14ac:dyDescent="0.35">
      <c r="A11" s="20" t="s">
        <v>30</v>
      </c>
      <c r="B11" s="14">
        <v>37755</v>
      </c>
      <c r="C11" s="8">
        <v>84415</v>
      </c>
      <c r="D11" s="8">
        <v>142544</v>
      </c>
      <c r="E11" s="8">
        <v>0</v>
      </c>
      <c r="F11" s="8">
        <v>11393</v>
      </c>
      <c r="G11" s="8">
        <v>350838</v>
      </c>
      <c r="H11" s="8">
        <v>0</v>
      </c>
      <c r="I11" s="8">
        <v>395697</v>
      </c>
      <c r="J11" s="8">
        <v>302691</v>
      </c>
      <c r="K11" s="8">
        <v>55375</v>
      </c>
      <c r="L11" s="59">
        <f t="shared" si="0"/>
        <v>1380708</v>
      </c>
    </row>
    <row r="12" spans="1:12" ht="15.5" x14ac:dyDescent="0.35">
      <c r="A12" s="22" t="s">
        <v>31</v>
      </c>
      <c r="B12" s="12">
        <v>339666</v>
      </c>
      <c r="C12" s="11">
        <v>1129961</v>
      </c>
      <c r="D12" s="11">
        <v>3427988</v>
      </c>
      <c r="E12" s="11">
        <v>116240</v>
      </c>
      <c r="F12" s="11">
        <v>213275</v>
      </c>
      <c r="G12" s="11">
        <v>1971854</v>
      </c>
      <c r="H12" s="11">
        <v>105025</v>
      </c>
      <c r="I12" s="11">
        <v>5862577</v>
      </c>
      <c r="J12" s="11">
        <v>5413816</v>
      </c>
      <c r="K12" s="11">
        <v>1468926</v>
      </c>
      <c r="L12" s="59">
        <f t="shared" si="0"/>
        <v>20049328</v>
      </c>
    </row>
    <row r="13" spans="1:12" ht="15.5" x14ac:dyDescent="0.35">
      <c r="A13" s="20" t="s">
        <v>32</v>
      </c>
      <c r="B13" s="14">
        <v>0</v>
      </c>
      <c r="C13" s="8">
        <v>0</v>
      </c>
      <c r="D13" s="8">
        <v>342834</v>
      </c>
      <c r="E13" s="8">
        <v>0</v>
      </c>
      <c r="F13" s="8">
        <v>3000</v>
      </c>
      <c r="G13" s="8"/>
      <c r="H13" s="8">
        <v>0</v>
      </c>
      <c r="I13" s="8">
        <v>17</v>
      </c>
      <c r="J13" s="8">
        <v>0</v>
      </c>
      <c r="K13" s="8"/>
      <c r="L13" s="59">
        <f t="shared" si="0"/>
        <v>345851</v>
      </c>
    </row>
    <row r="14" spans="1:12" ht="15.5" x14ac:dyDescent="0.35">
      <c r="A14" s="20" t="s">
        <v>33</v>
      </c>
      <c r="B14" s="14">
        <v>13998</v>
      </c>
      <c r="C14" s="8">
        <v>93953</v>
      </c>
      <c r="D14" s="8">
        <v>741427</v>
      </c>
      <c r="E14" s="8">
        <v>116026</v>
      </c>
      <c r="F14" s="8">
        <v>1310</v>
      </c>
      <c r="G14" s="8">
        <v>645573</v>
      </c>
      <c r="H14" s="8">
        <v>0</v>
      </c>
      <c r="I14" s="8">
        <v>1092934</v>
      </c>
      <c r="J14" s="8">
        <v>15267</v>
      </c>
      <c r="K14" s="8">
        <v>14699</v>
      </c>
      <c r="L14" s="59">
        <f t="shared" si="0"/>
        <v>2735187</v>
      </c>
    </row>
    <row r="15" spans="1:12" ht="15.5" x14ac:dyDescent="0.35">
      <c r="A15" s="27" t="s">
        <v>34</v>
      </c>
      <c r="B15" s="14">
        <v>0</v>
      </c>
      <c r="C15" s="24">
        <v>70000</v>
      </c>
      <c r="D15" s="24">
        <v>724009</v>
      </c>
      <c r="E15" s="24">
        <v>0</v>
      </c>
      <c r="F15" s="24">
        <v>42</v>
      </c>
      <c r="G15" s="24">
        <v>430623</v>
      </c>
      <c r="H15" s="24">
        <v>0</v>
      </c>
      <c r="I15" s="24">
        <v>963844</v>
      </c>
      <c r="J15" s="24">
        <v>12580</v>
      </c>
      <c r="K15" s="24"/>
      <c r="L15" s="59">
        <f t="shared" si="0"/>
        <v>2201098</v>
      </c>
    </row>
    <row r="16" spans="1:12" ht="19.5" customHeight="1" x14ac:dyDescent="0.35">
      <c r="A16" s="25" t="s">
        <v>26</v>
      </c>
      <c r="B16" s="14">
        <v>2477</v>
      </c>
      <c r="C16" s="26">
        <v>121279</v>
      </c>
      <c r="D16" s="26">
        <v>207745</v>
      </c>
      <c r="E16" s="26">
        <v>0</v>
      </c>
      <c r="F16" s="26">
        <v>3093</v>
      </c>
      <c r="G16" s="26">
        <v>185354</v>
      </c>
      <c r="H16" s="26">
        <v>91028</v>
      </c>
      <c r="I16" s="26">
        <v>190699</v>
      </c>
      <c r="J16" s="26">
        <v>219951</v>
      </c>
      <c r="K16" s="26">
        <v>67884</v>
      </c>
      <c r="L16" s="59">
        <f t="shared" si="0"/>
        <v>1089510</v>
      </c>
    </row>
    <row r="17" spans="1:12" ht="15.5" x14ac:dyDescent="0.35">
      <c r="A17" s="20" t="s">
        <v>27</v>
      </c>
      <c r="B17" s="14">
        <v>625</v>
      </c>
      <c r="C17" s="8">
        <v>15462</v>
      </c>
      <c r="D17" s="8">
        <v>7489</v>
      </c>
      <c r="E17" s="8">
        <v>130</v>
      </c>
      <c r="F17" s="8">
        <v>640</v>
      </c>
      <c r="G17" s="8">
        <v>28620</v>
      </c>
      <c r="H17" s="8">
        <v>51</v>
      </c>
      <c r="I17" s="8">
        <v>176495</v>
      </c>
      <c r="J17" s="8">
        <v>135043</v>
      </c>
      <c r="K17" s="8">
        <v>8266</v>
      </c>
      <c r="L17" s="59">
        <f t="shared" si="0"/>
        <v>372821</v>
      </c>
    </row>
    <row r="18" spans="1:12" ht="15.5" x14ac:dyDescent="0.35">
      <c r="A18" s="20" t="s">
        <v>35</v>
      </c>
      <c r="B18" s="14">
        <v>150426</v>
      </c>
      <c r="C18" s="8">
        <v>548994</v>
      </c>
      <c r="D18" s="8">
        <v>864821</v>
      </c>
      <c r="E18" s="8">
        <v>84</v>
      </c>
      <c r="F18" s="8">
        <v>35345</v>
      </c>
      <c r="G18" s="8">
        <v>756880</v>
      </c>
      <c r="H18" s="8">
        <v>13905</v>
      </c>
      <c r="I18" s="8">
        <v>1428223</v>
      </c>
      <c r="J18" s="8">
        <v>1094734</v>
      </c>
      <c r="K18" s="8">
        <v>206234</v>
      </c>
      <c r="L18" s="59">
        <f t="shared" si="0"/>
        <v>5099646</v>
      </c>
    </row>
    <row r="19" spans="1:12" ht="15.5" x14ac:dyDescent="0.35">
      <c r="A19" s="20" t="s">
        <v>29</v>
      </c>
      <c r="B19" s="14">
        <v>172140</v>
      </c>
      <c r="C19" s="8">
        <v>350273</v>
      </c>
      <c r="D19" s="8">
        <v>1263672</v>
      </c>
      <c r="E19" s="8">
        <v>0</v>
      </c>
      <c r="F19" s="8">
        <v>169887</v>
      </c>
      <c r="G19" s="8">
        <v>355427</v>
      </c>
      <c r="H19" s="8">
        <v>41</v>
      </c>
      <c r="I19" s="8">
        <v>2974209</v>
      </c>
      <c r="J19" s="8">
        <v>3948821</v>
      </c>
      <c r="K19" s="8">
        <v>1171843</v>
      </c>
      <c r="L19" s="59">
        <f t="shared" si="0"/>
        <v>10406313</v>
      </c>
    </row>
    <row r="20" spans="1:12" ht="15.5" x14ac:dyDescent="0.35">
      <c r="A20" s="20" t="s">
        <v>36</v>
      </c>
      <c r="B20" s="14">
        <v>2685</v>
      </c>
      <c r="C20" s="8">
        <v>38103</v>
      </c>
      <c r="D20" s="8">
        <v>42581</v>
      </c>
      <c r="E20" s="8">
        <v>0</v>
      </c>
      <c r="F20" s="8">
        <v>1140</v>
      </c>
      <c r="G20" s="8">
        <v>103172</v>
      </c>
      <c r="H20" s="8">
        <v>0</v>
      </c>
      <c r="I20" s="8">
        <v>36055</v>
      </c>
      <c r="J20" s="8">
        <v>49391</v>
      </c>
      <c r="K20" s="8">
        <v>22276</v>
      </c>
      <c r="L20" s="59">
        <f t="shared" si="0"/>
        <v>295403</v>
      </c>
    </row>
    <row r="21" spans="1:12" ht="15.5" x14ac:dyDescent="0.35">
      <c r="A21" s="20" t="s">
        <v>37</v>
      </c>
      <c r="B21" s="14">
        <v>239388</v>
      </c>
      <c r="C21" s="8">
        <v>765412</v>
      </c>
      <c r="D21" s="8">
        <v>2379507</v>
      </c>
      <c r="E21" s="8">
        <v>13397</v>
      </c>
      <c r="F21" s="8">
        <v>164907</v>
      </c>
      <c r="G21" s="8">
        <v>1453488</v>
      </c>
      <c r="H21" s="8">
        <v>0</v>
      </c>
      <c r="I21" s="8">
        <v>3173170</v>
      </c>
      <c r="J21" s="8">
        <v>2406697</v>
      </c>
      <c r="K21" s="8">
        <v>969462</v>
      </c>
      <c r="L21" s="59">
        <f t="shared" si="0"/>
        <v>11565428</v>
      </c>
    </row>
    <row r="22" spans="1:12" ht="15.5" x14ac:dyDescent="0.35">
      <c r="A22" s="2"/>
      <c r="B22" s="9"/>
      <c r="C22" s="9"/>
      <c r="D22" s="9"/>
      <c r="E22" s="9"/>
      <c r="F22" s="9"/>
      <c r="G22" s="10"/>
      <c r="H22" s="9"/>
      <c r="I22" s="9"/>
      <c r="J22" s="9"/>
      <c r="K22" s="9"/>
    </row>
    <row r="23" spans="1:12" ht="15.5" x14ac:dyDescent="0.35">
      <c r="A23" s="53" t="s">
        <v>38</v>
      </c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2" ht="15.5" x14ac:dyDescent="0.35">
      <c r="A24" s="54" t="s">
        <v>40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2" ht="15.5" x14ac:dyDescent="0.35">
      <c r="A25" s="55" t="s">
        <v>51</v>
      </c>
    </row>
    <row r="26" spans="1:12" ht="15.5" x14ac:dyDescent="0.35">
      <c r="A26" s="55"/>
    </row>
    <row r="27" spans="1:12" ht="15.5" x14ac:dyDescent="0.35">
      <c r="A27" s="56" t="s">
        <v>50</v>
      </c>
    </row>
  </sheetData>
  <mergeCells count="1">
    <mergeCell ref="A1:K4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2015-05-12T10:21:28Z</cp:lastPrinted>
  <dcterms:created xsi:type="dcterms:W3CDTF">2015-05-05T06:18:10Z</dcterms:created>
  <dcterms:modified xsi:type="dcterms:W3CDTF">2020-10-09T14:35:27Z</dcterms:modified>
</cp:coreProperties>
</file>