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_III_ketv/"/>
    </mc:Choice>
  </mc:AlternateContent>
  <xr:revisionPtr revIDLastSave="32" documentId="11_8E2526D47EE89CCC5C160ECE0CDC129CFE2A01AF" xr6:coauthVersionLast="45" xr6:coauthVersionMax="45" xr10:uidLastSave="{94EA7739-FAF5-48CE-8A5F-0B3F4B1BF9CB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</calcChain>
</file>

<file path=xl/sharedStrings.xml><?xml version="1.0" encoding="utf-8"?>
<sst xmlns="http://schemas.openxmlformats.org/spreadsheetml/2006/main" count="68" uniqueCount="63">
  <si>
    <t>Pavadinimas</t>
  </si>
  <si>
    <t>Paskolos ir išankstiniai mokėjimai</t>
  </si>
  <si>
    <t>Suteiktos finansinės garantijos</t>
  </si>
  <si>
    <t>Indėliai</t>
  </si>
  <si>
    <t>Tame tarpe valdžios sektoriaus institucijų paskolos ir išankstiniai mokėjimai</t>
  </si>
  <si>
    <t>Tame tarpe kitų finansų bendrovių paskolos ir išankstiniai mokėjimai</t>
  </si>
  <si>
    <t>Tame tarpe namų ūkių paskolos ir išankstiniai mokėjimai</t>
  </si>
  <si>
    <t>Tame tarpe finansinė nuoma</t>
  </si>
  <si>
    <t xml:space="preserve">Tame tarpe ne finansų bendrovių paskolos ir išankstiniai mokėjimai </t>
  </si>
  <si>
    <t>Pagal riziką įvertintos pozicijos (angl. - RWA)</t>
  </si>
  <si>
    <t>- iš jų Įsiskolinimai patronuojančiam bankui ar kitai patronuojančiai kredito bei finansų institucijai</t>
  </si>
  <si>
    <t>*Nordea bank grupės skaičiai pateikti pagal valdymo apskaitą, t.y. atėmus specialiuosius ir bendruosius atidėjinius, nepridėjus sukauptų palūkanų ir administracinio mokesčio.</t>
  </si>
  <si>
    <t>AB Šiaulių bankas, finansinės grupės duomenys</t>
  </si>
  <si>
    <t>Lietuvos centrinė kredito unija</t>
  </si>
  <si>
    <t>Nordea Grupės Lietuvoje duomenys*</t>
  </si>
  <si>
    <t>Danske Bank A/S bankinės veiklos Lietuvoje duomenys**</t>
  </si>
  <si>
    <t>AB "Citadele" bankas, finansinės grupės duomenys</t>
  </si>
  <si>
    <t>AB DNB bankas, finansinės grupės duomenys</t>
  </si>
  <si>
    <t>SEB bankas, finansinės grupės duomenys</t>
  </si>
  <si>
    <t>Tame tarpe centrinių bankų indėliai</t>
  </si>
  <si>
    <t>Tame tarpe kredito įstaigų indėliai</t>
  </si>
  <si>
    <t>Tame tarpe valdžios sektoriaus institucijų indėliai</t>
  </si>
  <si>
    <t>Tame tarpe kitų finansų bendrovių indėliai</t>
  </si>
  <si>
    <t xml:space="preserve">Tame tarpe ne finansų bendrovių indėliai </t>
  </si>
  <si>
    <t xml:space="preserve">Tame tarpe namų ūkių indėliai </t>
  </si>
  <si>
    <t>Loans and advances</t>
  </si>
  <si>
    <t>of which General governments</t>
  </si>
  <si>
    <t>of which Other financial corporations</t>
  </si>
  <si>
    <t>of which Non - financial corporations</t>
  </si>
  <si>
    <t>of which Households</t>
  </si>
  <si>
    <t>Finance leases</t>
  </si>
  <si>
    <t>Deposits</t>
  </si>
  <si>
    <t>of which central banks</t>
  </si>
  <si>
    <t>of which Credit institutions</t>
  </si>
  <si>
    <t>-of which Outstanding balances to Parent and entities with joint control or significance influence</t>
  </si>
  <si>
    <t>of which Non-financial corporations</t>
  </si>
  <si>
    <t>Financial guarantees given</t>
  </si>
  <si>
    <t>Total risk exposure amount (RWA)</t>
  </si>
  <si>
    <t>*Nordea Group`s loan deposit portfolios are based on management accounts, which net of specific and general provisions, without the addition of accrued interest and administrative fees.</t>
  </si>
  <si>
    <t>** Danske bank grupės skaičiai pateikti pagal valdymo apskaitą.</t>
  </si>
  <si>
    <t>** Danske bank Group portfolios are based on management accounts</t>
  </si>
  <si>
    <t>Pohjola Bank Plc Lietuvos filialas***</t>
  </si>
  <si>
    <t>***Pohjola Bank Plc Lietuvos filialas įtraukia Pohjola Bank plc Lietuvos filialo duomenis, t.y.  Pohjola Bank plc priklausančios lizingo bendrovės UAB “Pohjola Finance” duomenys ataskaitoje nerodomi.</t>
  </si>
  <si>
    <t>UAB Medicinos bankas, finansinės grupės duomenys</t>
  </si>
  <si>
    <t>Swedbank, AB, finansinė grupės duomenys</t>
  </si>
  <si>
    <t>Pagrindiniai bankų veiklos rodikliai, I dalis
2015 m. III ketv. pabaigoje, tūkst. EUR</t>
  </si>
  <si>
    <t>N/A</t>
  </si>
  <si>
    <t>Pastaba: dėl metodologinių skirtumų, duomenys su 2014 ir ankstesniais laikotarpiais nėra palyginami.</t>
  </si>
  <si>
    <t>VISO</t>
  </si>
  <si>
    <t>Name</t>
  </si>
  <si>
    <t>Main Indicators of Banks I part, 2015 3Q, thousands EUR</t>
  </si>
  <si>
    <t>*** The Lithuanian branch of Pohjola Bank Plc includes the data of the Lithuanian branch of Pohjola Bank plc, i.e. The data of Pohjola Finance UAB, a leasing company owned by Pohjola Bank plc, are not shown in the report.</t>
  </si>
  <si>
    <t>Note: Due to methodological differences, data are not comparable with 2014 and earlier periods.</t>
  </si>
  <si>
    <t>AB "Citadele" Bankas, the group</t>
  </si>
  <si>
    <t>Danske Bank A/S Lietuvos filialas, the group**</t>
  </si>
  <si>
    <t>AB DNB bankas, the group</t>
  </si>
  <si>
    <t>UAB Medicinos bankas, the group</t>
  </si>
  <si>
    <t>Nordea Bank AB Lietuvos skyrius, the group*</t>
  </si>
  <si>
    <t>Pohjola Bank Plc Lithuanian branch***</t>
  </si>
  <si>
    <t>AB SEB  bankas, the group</t>
  </si>
  <si>
    <t>AB  „Swedbank“, the group</t>
  </si>
  <si>
    <t>AB Šiaulių bankas, the group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</si>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</sst>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\ ;\(#,##0\);&quot;- &quot;"/>
    <numFmt numFmtId="166" formatCode="_-* #,##0.00\ [$€-1]_-;\-* #,##0.00\ [$€-1]_-;_-* &quot;-&quot;??\ [$€-1]_-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9"/>
      <name val="Arial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5" fontId="9" fillId="0" borderId="0" applyNumberFormat="0" applyAlignment="0"/>
    <xf numFmtId="165" fontId="9" fillId="0" borderId="0" applyNumberFormat="0" applyAlignment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Alignment="1"/>
    <xf numFmtId="3" fontId="2" fillId="0" borderId="0" xfId="1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0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10" fillId="0" borderId="1" xfId="0" applyNumberFormat="1" applyFont="1" applyBorder="1"/>
    <xf numFmtId="0" fontId="10" fillId="0" borderId="0" xfId="0" applyFont="1"/>
    <xf numFmtId="164" fontId="11" fillId="0" borderId="1" xfId="0" applyNumberFormat="1" applyFont="1" applyBorder="1"/>
    <xf numFmtId="0" fontId="11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textRotation="90"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left" shrinkToFit="1"/>
    </xf>
    <xf numFmtId="164" fontId="3" fillId="0" borderId="1" xfId="1" applyNumberFormat="1" applyFont="1" applyFill="1" applyBorder="1" applyAlignment="1">
      <alignment horizontal="right" shrinkToFit="1"/>
    </xf>
    <xf numFmtId="0" fontId="3" fillId="0" borderId="1" xfId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shrinkToFit="1"/>
    </xf>
    <xf numFmtId="164" fontId="10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shrinkToFit="1"/>
    </xf>
    <xf numFmtId="164" fontId="3" fillId="2" borderId="1" xfId="1" applyNumberFormat="1" applyFont="1" applyFill="1" applyBorder="1" applyAlignment="1">
      <alignment horizontal="right" wrapText="1"/>
    </xf>
    <xf numFmtId="164" fontId="0" fillId="2" borderId="0" xfId="0" applyNumberFormat="1" applyFill="1"/>
    <xf numFmtId="3" fontId="2" fillId="2" borderId="1" xfId="0" applyNumberFormat="1" applyFont="1" applyFill="1" applyBorder="1" applyAlignment="1">
      <alignment horizontal="center" textRotation="90" wrapText="1"/>
    </xf>
    <xf numFmtId="3" fontId="2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0" fontId="12" fillId="0" borderId="0" xfId="0" applyFont="1"/>
    <xf numFmtId="3" fontId="4" fillId="0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10" fillId="0" borderId="1" xfId="0" applyNumberFormat="1" applyFont="1" applyBorder="1"/>
    <xf numFmtId="3" fontId="10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3" fontId="2" fillId="0" borderId="1" xfId="0" applyNumberFormat="1" applyFont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right"/>
    </xf>
    <xf numFmtId="164" fontId="15" fillId="0" borderId="1" xfId="0" applyNumberFormat="1" applyFont="1" applyBorder="1"/>
  </cellXfs>
  <cellStyles count="15">
    <cellStyle name="Comma 2" xfId="13" xr:uid="{00000000-0005-0000-0000-000000000000}"/>
    <cellStyle name="Euro" xfId="2" xr:uid="{00000000-0005-0000-0000-000001000000}"/>
    <cellStyle name="Euro 2" xfId="3" xr:uid="{00000000-0005-0000-0000-000002000000}"/>
    <cellStyle name="Normaali_Taul1" xfId="4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3" xfId="12" xr:uid="{00000000-0005-0000-0000-000007000000}"/>
    <cellStyle name="Normal 3" xfId="6" xr:uid="{00000000-0005-0000-0000-000008000000}"/>
    <cellStyle name="Normal 4" xfId="7" xr:uid="{00000000-0005-0000-0000-000009000000}"/>
    <cellStyle name="Normal 5" xfId="14" xr:uid="{00000000-0005-0000-0000-00000A000000}"/>
    <cellStyle name="Normal 9" xfId="8" xr:uid="{00000000-0005-0000-0000-00000B000000}"/>
    <cellStyle name="Sampo" xfId="9" xr:uid="{00000000-0005-0000-0000-00000C000000}"/>
    <cellStyle name="Sampo 2" xfId="10" xr:uid="{00000000-0005-0000-0000-00000D000000}"/>
    <cellStyle name="Style 1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zoomScale="55" zoomScaleNormal="55" workbookViewId="0">
      <selection activeCell="O11" sqref="O11"/>
    </sheetView>
  </sheetViews>
  <sheetFormatPr defaultRowHeight="14.5" x14ac:dyDescent="0.35"/>
  <cols>
    <col min="1" max="1" width="85.81640625" customWidth="1"/>
    <col min="2" max="2" width="17.453125" customWidth="1"/>
    <col min="3" max="11" width="16.81640625" customWidth="1"/>
    <col min="12" max="12" width="17.81640625" customWidth="1"/>
  </cols>
  <sheetData>
    <row r="1" spans="1:19" ht="15" customHeight="1" x14ac:dyDescent="0.35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  <c r="M1" s="5"/>
      <c r="N1" s="5"/>
      <c r="O1" s="5"/>
      <c r="P1" s="5"/>
      <c r="Q1" s="5"/>
      <c r="R1" s="5"/>
      <c r="S1" s="5"/>
    </row>
    <row r="2" spans="1:19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5"/>
      <c r="M2" s="5"/>
      <c r="N2" s="5"/>
      <c r="O2" s="5"/>
      <c r="P2" s="5"/>
      <c r="Q2" s="5"/>
      <c r="R2" s="5"/>
      <c r="S2" s="5"/>
    </row>
    <row r="3" spans="1:19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5"/>
      <c r="M3" s="5"/>
      <c r="N3" s="5"/>
      <c r="O3" s="5"/>
      <c r="P3" s="5"/>
      <c r="Q3" s="5"/>
      <c r="R3" s="5"/>
      <c r="S3" s="5"/>
    </row>
    <row r="4" spans="1:19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"/>
      <c r="M4" s="5"/>
      <c r="N4" s="5"/>
      <c r="O4" s="5"/>
      <c r="P4" s="5"/>
      <c r="Q4" s="5"/>
      <c r="R4" s="5"/>
      <c r="S4" s="5"/>
    </row>
    <row r="5" spans="1:19" s="15" customFormat="1" ht="112.5" customHeight="1" x14ac:dyDescent="0.35">
      <c r="A5" s="16" t="s">
        <v>0</v>
      </c>
      <c r="B5" s="17" t="s">
        <v>16</v>
      </c>
      <c r="C5" s="17" t="s">
        <v>15</v>
      </c>
      <c r="D5" s="17" t="s">
        <v>17</v>
      </c>
      <c r="E5" s="17" t="s">
        <v>13</v>
      </c>
      <c r="F5" s="17" t="s">
        <v>43</v>
      </c>
      <c r="G5" s="17" t="s">
        <v>14</v>
      </c>
      <c r="H5" s="36" t="s">
        <v>41</v>
      </c>
      <c r="I5" s="17" t="s">
        <v>18</v>
      </c>
      <c r="J5" s="17" t="s">
        <v>44</v>
      </c>
      <c r="K5" s="36" t="s">
        <v>12</v>
      </c>
      <c r="L5" s="42" t="s">
        <v>48</v>
      </c>
    </row>
    <row r="6" spans="1:19" s="13" customFormat="1" ht="15.5" x14ac:dyDescent="0.35">
      <c r="A6" s="18" t="s">
        <v>1</v>
      </c>
      <c r="B6" s="37">
        <v>227572</v>
      </c>
      <c r="C6" s="28">
        <v>1003999.4865187892</v>
      </c>
      <c r="D6" s="29">
        <v>2907873</v>
      </c>
      <c r="E6" s="29">
        <v>18749</v>
      </c>
      <c r="F6" s="29">
        <v>138632</v>
      </c>
      <c r="G6" s="29">
        <v>2215926.0016900003</v>
      </c>
      <c r="H6" s="29">
        <v>357178</v>
      </c>
      <c r="I6" s="29">
        <v>4859321</v>
      </c>
      <c r="J6" s="29">
        <v>4218515</v>
      </c>
      <c r="K6" s="29">
        <v>901578</v>
      </c>
      <c r="L6" s="43">
        <f>SUM(B6:K6)</f>
        <v>16849343.488208789</v>
      </c>
    </row>
    <row r="7" spans="1:19" s="15" customFormat="1" ht="15.75" customHeight="1" x14ac:dyDescent="0.35">
      <c r="A7" s="20" t="s">
        <v>4</v>
      </c>
      <c r="B7" s="38">
        <v>68</v>
      </c>
      <c r="C7" s="30">
        <v>23513.241630000004</v>
      </c>
      <c r="D7" s="31">
        <v>280088</v>
      </c>
      <c r="E7" s="31">
        <v>0</v>
      </c>
      <c r="F7" s="31">
        <v>226</v>
      </c>
      <c r="G7" s="31">
        <v>66487.02648</v>
      </c>
      <c r="H7" s="31">
        <v>16748</v>
      </c>
      <c r="I7" s="31">
        <v>96888</v>
      </c>
      <c r="J7" s="31">
        <v>515994</v>
      </c>
      <c r="K7" s="31">
        <v>129615</v>
      </c>
      <c r="L7" s="43">
        <f t="shared" ref="L7:L22" si="0">SUM(B7:K7)</f>
        <v>1129627.2681100001</v>
      </c>
    </row>
    <row r="8" spans="1:19" s="15" customFormat="1" ht="15.5" x14ac:dyDescent="0.35">
      <c r="A8" s="21" t="s">
        <v>5</v>
      </c>
      <c r="B8" s="38">
        <v>647</v>
      </c>
      <c r="C8" s="30">
        <v>65.948499999999996</v>
      </c>
      <c r="D8" s="31">
        <v>398</v>
      </c>
      <c r="E8" s="31">
        <v>0</v>
      </c>
      <c r="F8" s="31">
        <v>3873</v>
      </c>
      <c r="G8" s="31"/>
      <c r="H8" s="31">
        <v>1749</v>
      </c>
      <c r="I8" s="31">
        <v>756</v>
      </c>
      <c r="J8" s="31">
        <v>5834</v>
      </c>
      <c r="K8" s="31">
        <v>4662</v>
      </c>
      <c r="L8" s="43">
        <f t="shared" si="0"/>
        <v>17984.948499999999</v>
      </c>
    </row>
    <row r="9" spans="1:19" s="15" customFormat="1" ht="15.5" x14ac:dyDescent="0.35">
      <c r="A9" s="20" t="s">
        <v>8</v>
      </c>
      <c r="B9" s="38">
        <v>112707</v>
      </c>
      <c r="C9" s="30">
        <v>363845.43546746229</v>
      </c>
      <c r="D9" s="31">
        <v>1179705</v>
      </c>
      <c r="E9" s="31">
        <v>1294</v>
      </c>
      <c r="F9" s="31">
        <v>100174</v>
      </c>
      <c r="G9" s="31">
        <v>1284863.7537900002</v>
      </c>
      <c r="H9" s="31">
        <v>338681</v>
      </c>
      <c r="I9" s="31">
        <v>2687786</v>
      </c>
      <c r="J9" s="31">
        <v>1653244</v>
      </c>
      <c r="K9" s="31">
        <v>572304</v>
      </c>
      <c r="L9" s="43">
        <f t="shared" si="0"/>
        <v>8294604.1892574625</v>
      </c>
    </row>
    <row r="10" spans="1:19" s="15" customFormat="1" ht="15.5" x14ac:dyDescent="0.35">
      <c r="A10" s="20" t="s">
        <v>6</v>
      </c>
      <c r="B10" s="38">
        <v>114150</v>
      </c>
      <c r="C10" s="30">
        <v>616574.86092132679</v>
      </c>
      <c r="D10" s="31">
        <v>1447682</v>
      </c>
      <c r="E10" s="31">
        <v>2243</v>
      </c>
      <c r="F10" s="31">
        <v>34359</v>
      </c>
      <c r="G10" s="31">
        <v>864575.22142000007</v>
      </c>
      <c r="H10" s="31">
        <v>0</v>
      </c>
      <c r="I10" s="31">
        <v>2073891</v>
      </c>
      <c r="J10" s="31">
        <v>2043443</v>
      </c>
      <c r="K10" s="31">
        <v>194997</v>
      </c>
      <c r="L10" s="43">
        <f t="shared" si="0"/>
        <v>7391915.0823413273</v>
      </c>
    </row>
    <row r="11" spans="1:19" s="15" customFormat="1" ht="15.75" customHeight="1" x14ac:dyDescent="0.35">
      <c r="A11" s="20" t="s">
        <v>7</v>
      </c>
      <c r="B11" s="38">
        <v>35930</v>
      </c>
      <c r="C11" s="30">
        <v>83723.596969999984</v>
      </c>
      <c r="D11" s="31">
        <v>138351</v>
      </c>
      <c r="E11" s="31">
        <v>0</v>
      </c>
      <c r="F11" s="31">
        <v>10798</v>
      </c>
      <c r="G11" s="31">
        <v>325316</v>
      </c>
      <c r="H11" s="31">
        <v>0</v>
      </c>
      <c r="I11" s="31">
        <v>388839</v>
      </c>
      <c r="J11" s="31">
        <v>305277</v>
      </c>
      <c r="K11" s="31">
        <v>54408</v>
      </c>
      <c r="L11" s="43">
        <f t="shared" si="0"/>
        <v>1342642.5969699998</v>
      </c>
    </row>
    <row r="12" spans="1:19" s="13" customFormat="1" ht="15.5" x14ac:dyDescent="0.35">
      <c r="A12" s="22" t="s">
        <v>3</v>
      </c>
      <c r="B12" s="37">
        <v>311421</v>
      </c>
      <c r="C12" s="28">
        <v>1116613.9255599999</v>
      </c>
      <c r="D12" s="32">
        <v>3487331</v>
      </c>
      <c r="E12" s="32">
        <v>95304</v>
      </c>
      <c r="F12" s="32">
        <v>207864</v>
      </c>
      <c r="G12" s="32">
        <v>1925842.5594399997</v>
      </c>
      <c r="H12" s="32">
        <v>212330</v>
      </c>
      <c r="I12" s="32">
        <v>5672944</v>
      </c>
      <c r="J12" s="32">
        <v>5099571</v>
      </c>
      <c r="K12" s="32">
        <v>1497874</v>
      </c>
      <c r="L12" s="43">
        <f t="shared" si="0"/>
        <v>19627095.484999999</v>
      </c>
    </row>
    <row r="13" spans="1:19" s="13" customFormat="1" ht="15.5" x14ac:dyDescent="0.35">
      <c r="A13" s="20" t="s">
        <v>19</v>
      </c>
      <c r="B13" s="39">
        <v>0</v>
      </c>
      <c r="C13" s="30">
        <v>0</v>
      </c>
      <c r="D13" s="31">
        <v>342790</v>
      </c>
      <c r="E13" s="31">
        <v>0</v>
      </c>
      <c r="F13" s="31">
        <v>3000</v>
      </c>
      <c r="G13" s="31"/>
      <c r="H13" s="31">
        <v>0</v>
      </c>
      <c r="I13" s="31">
        <v>19</v>
      </c>
      <c r="J13" s="31">
        <v>0</v>
      </c>
      <c r="K13" s="31">
        <v>15001</v>
      </c>
      <c r="L13" s="43">
        <f t="shared" si="0"/>
        <v>360810</v>
      </c>
    </row>
    <row r="14" spans="1:19" s="15" customFormat="1" ht="15.5" x14ac:dyDescent="0.35">
      <c r="A14" s="20" t="s">
        <v>20</v>
      </c>
      <c r="B14" s="39">
        <v>2946</v>
      </c>
      <c r="C14" s="30">
        <v>131131</v>
      </c>
      <c r="D14" s="31">
        <v>905610</v>
      </c>
      <c r="E14" s="31">
        <v>95067</v>
      </c>
      <c r="F14" s="31">
        <v>799</v>
      </c>
      <c r="G14" s="31">
        <v>665647.45342999988</v>
      </c>
      <c r="H14" s="31">
        <v>0</v>
      </c>
      <c r="I14" s="31">
        <v>1345483</v>
      </c>
      <c r="J14" s="31">
        <v>35962</v>
      </c>
      <c r="K14" s="31">
        <v>26159</v>
      </c>
      <c r="L14" s="43">
        <f t="shared" si="0"/>
        <v>3208804.4534299998</v>
      </c>
    </row>
    <row r="15" spans="1:19" s="15" customFormat="1" ht="15.5" x14ac:dyDescent="0.35">
      <c r="A15" s="23" t="s">
        <v>10</v>
      </c>
      <c r="B15" s="39">
        <v>0</v>
      </c>
      <c r="C15" s="30">
        <v>108000.00003</v>
      </c>
      <c r="D15" s="33">
        <v>890569</v>
      </c>
      <c r="E15" s="33">
        <v>0</v>
      </c>
      <c r="F15" s="33"/>
      <c r="G15" s="33">
        <v>663352.13198999991</v>
      </c>
      <c r="H15" s="33">
        <v>0</v>
      </c>
      <c r="I15" s="33" t="s">
        <v>46</v>
      </c>
      <c r="J15" s="33"/>
      <c r="K15" s="33"/>
      <c r="L15" s="43">
        <f t="shared" si="0"/>
        <v>1661921.1320199999</v>
      </c>
    </row>
    <row r="16" spans="1:19" s="15" customFormat="1" ht="18.75" customHeight="1" x14ac:dyDescent="0.35">
      <c r="A16" s="25" t="s">
        <v>21</v>
      </c>
      <c r="B16" s="39">
        <v>1793</v>
      </c>
      <c r="C16" s="30">
        <v>39835.461049999998</v>
      </c>
      <c r="D16" s="34">
        <v>244650</v>
      </c>
      <c r="E16" s="34">
        <v>0</v>
      </c>
      <c r="F16" s="34">
        <v>3383</v>
      </c>
      <c r="G16" s="34">
        <v>164632.24742</v>
      </c>
      <c r="H16" s="34">
        <v>191200</v>
      </c>
      <c r="I16" s="34">
        <v>132918</v>
      </c>
      <c r="J16" s="34">
        <v>300646</v>
      </c>
      <c r="K16" s="34">
        <v>76769</v>
      </c>
      <c r="L16" s="43">
        <f t="shared" si="0"/>
        <v>1155826.70847</v>
      </c>
    </row>
    <row r="17" spans="1:21" s="15" customFormat="1" ht="15.5" x14ac:dyDescent="0.35">
      <c r="A17" s="20" t="s">
        <v>22</v>
      </c>
      <c r="B17" s="39">
        <v>677</v>
      </c>
      <c r="C17" s="30">
        <v>44526.559559999994</v>
      </c>
      <c r="D17" s="31">
        <v>6856</v>
      </c>
      <c r="E17" s="31">
        <v>137</v>
      </c>
      <c r="F17" s="31">
        <v>919</v>
      </c>
      <c r="G17" s="31">
        <v>19696.257870000001</v>
      </c>
      <c r="H17" s="31">
        <v>96</v>
      </c>
      <c r="I17" s="31">
        <v>150229</v>
      </c>
      <c r="J17" s="31">
        <v>85267</v>
      </c>
      <c r="K17" s="31">
        <v>15169</v>
      </c>
      <c r="L17" s="43">
        <f t="shared" si="0"/>
        <v>323572.81743</v>
      </c>
    </row>
    <row r="18" spans="1:21" s="15" customFormat="1" ht="15.5" x14ac:dyDescent="0.35">
      <c r="A18" s="20" t="s">
        <v>23</v>
      </c>
      <c r="B18" s="39">
        <v>151413</v>
      </c>
      <c r="C18" s="30">
        <v>557945.15555000002</v>
      </c>
      <c r="D18" s="31">
        <v>797063</v>
      </c>
      <c r="E18" s="31">
        <v>100</v>
      </c>
      <c r="F18" s="31">
        <v>29930</v>
      </c>
      <c r="G18" s="31">
        <v>725782.07150999992</v>
      </c>
      <c r="H18" s="31">
        <v>21022</v>
      </c>
      <c r="I18" s="31">
        <v>1256069</v>
      </c>
      <c r="J18" s="31">
        <v>1029684</v>
      </c>
      <c r="K18" s="31">
        <v>185952</v>
      </c>
      <c r="L18" s="43">
        <f t="shared" si="0"/>
        <v>4754960.2270599995</v>
      </c>
    </row>
    <row r="19" spans="1:21" s="15" customFormat="1" ht="15.5" x14ac:dyDescent="0.35">
      <c r="A19" s="20" t="s">
        <v>24</v>
      </c>
      <c r="B19" s="39">
        <v>154592</v>
      </c>
      <c r="C19" s="30">
        <v>343175.74939999997</v>
      </c>
      <c r="D19" s="31">
        <v>1190362</v>
      </c>
      <c r="E19" s="31">
        <v>0</v>
      </c>
      <c r="F19" s="31">
        <v>169833</v>
      </c>
      <c r="G19" s="31">
        <v>350084.52921000007</v>
      </c>
      <c r="H19" s="31">
        <v>12</v>
      </c>
      <c r="I19" s="31">
        <v>2788226</v>
      </c>
      <c r="J19" s="31">
        <v>3648012</v>
      </c>
      <c r="K19" s="31">
        <v>1178824</v>
      </c>
      <c r="L19" s="43">
        <f t="shared" si="0"/>
        <v>9823121.2786100004</v>
      </c>
    </row>
    <row r="20" spans="1:21" s="15" customFormat="1" ht="15.5" x14ac:dyDescent="0.35">
      <c r="A20" s="20" t="s">
        <v>2</v>
      </c>
      <c r="B20" s="39">
        <v>2740</v>
      </c>
      <c r="C20" s="30">
        <v>43874</v>
      </c>
      <c r="D20" s="31">
        <v>44284</v>
      </c>
      <c r="E20" s="31">
        <v>0</v>
      </c>
      <c r="F20" s="31">
        <v>1118</v>
      </c>
      <c r="G20" s="31">
        <v>103302.15222</v>
      </c>
      <c r="H20" s="31">
        <v>0</v>
      </c>
      <c r="I20" s="31">
        <v>38894</v>
      </c>
      <c r="J20" s="31">
        <v>47674</v>
      </c>
      <c r="K20" s="31">
        <v>23700</v>
      </c>
      <c r="L20" s="43">
        <f t="shared" si="0"/>
        <v>305586.15221999999</v>
      </c>
    </row>
    <row r="21" spans="1:21" s="15" customFormat="1" ht="16.5" customHeight="1" x14ac:dyDescent="0.35">
      <c r="A21" s="20" t="s">
        <v>9</v>
      </c>
      <c r="B21" s="39">
        <v>225728.73008189898</v>
      </c>
      <c r="C21" s="30">
        <v>710802.66772999999</v>
      </c>
      <c r="D21" s="31">
        <v>2371909</v>
      </c>
      <c r="E21" s="31">
        <v>14715</v>
      </c>
      <c r="F21" s="31">
        <v>169034</v>
      </c>
      <c r="G21" s="31">
        <v>1453488.3106712799</v>
      </c>
      <c r="H21" s="31">
        <v>0</v>
      </c>
      <c r="I21" s="31">
        <v>3250309</v>
      </c>
      <c r="J21" s="31">
        <v>2454352</v>
      </c>
      <c r="K21" s="31">
        <v>980869</v>
      </c>
      <c r="L21" s="43">
        <f t="shared" si="0"/>
        <v>11631207.708483178</v>
      </c>
    </row>
    <row r="22" spans="1:21" ht="15.5" x14ac:dyDescent="0.35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  <c r="L22" s="44"/>
    </row>
    <row r="23" spans="1:21" ht="15.5" x14ac:dyDescent="0.35">
      <c r="A23" s="7" t="s">
        <v>11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5" x14ac:dyDescent="0.35">
      <c r="A24" s="6" t="s">
        <v>39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35">
      <c r="A25" t="s">
        <v>42</v>
      </c>
    </row>
    <row r="27" spans="1:21" ht="15.75" customHeight="1" x14ac:dyDescent="0.35">
      <c r="A27" s="40" t="s">
        <v>47</v>
      </c>
    </row>
    <row r="28" spans="1:21" ht="18" customHeight="1" x14ac:dyDescent="0.35"/>
    <row r="29" spans="1:21" ht="18" customHeight="1" x14ac:dyDescent="0.35"/>
    <row r="30" spans="1:21" ht="18" customHeight="1" x14ac:dyDescent="0.35"/>
    <row r="32" spans="1:21" ht="18" customHeight="1" x14ac:dyDescent="0.35"/>
  </sheetData>
  <mergeCells count="1">
    <mergeCell ref="A1:K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zoomScale="55" zoomScaleNormal="55" workbookViewId="0">
      <selection activeCell="H7" sqref="H7"/>
    </sheetView>
  </sheetViews>
  <sheetFormatPr defaultRowHeight="14.5" x14ac:dyDescent="0.35"/>
  <cols>
    <col min="1" max="1" width="73" customWidth="1"/>
    <col min="2" max="2" width="17.6328125" customWidth="1"/>
    <col min="3" max="3" width="15.6328125" customWidth="1"/>
    <col min="4" max="4" width="16.7265625" customWidth="1"/>
    <col min="5" max="5" width="19.1796875" customWidth="1"/>
    <col min="6" max="6" width="16" customWidth="1"/>
    <col min="7" max="7" width="15.453125" customWidth="1"/>
    <col min="8" max="9" width="17.1796875" customWidth="1"/>
    <col min="10" max="10" width="15.90625" customWidth="1"/>
    <col min="11" max="11" width="16.26953125" customWidth="1"/>
    <col min="12" max="12" width="17.7265625" customWidth="1"/>
  </cols>
  <sheetData>
    <row r="1" spans="1:12" x14ac:dyDescent="0.3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2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3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ht="122.25" customHeight="1" x14ac:dyDescent="0.35">
      <c r="A5" s="16" t="s">
        <v>49</v>
      </c>
      <c r="B5" s="49" t="s">
        <v>53</v>
      </c>
      <c r="C5" s="49" t="s">
        <v>54</v>
      </c>
      <c r="D5" s="49" t="s">
        <v>55</v>
      </c>
      <c r="E5" s="49" t="s">
        <v>13</v>
      </c>
      <c r="F5" s="49" t="s">
        <v>56</v>
      </c>
      <c r="G5" s="49" t="s">
        <v>57</v>
      </c>
      <c r="H5" s="36" t="s">
        <v>58</v>
      </c>
      <c r="I5" s="49" t="s">
        <v>59</v>
      </c>
      <c r="J5" s="49" t="s">
        <v>60</v>
      </c>
      <c r="K5" s="36" t="s">
        <v>61</v>
      </c>
      <c r="L5" s="50" t="s">
        <v>62</v>
      </c>
    </row>
    <row r="6" spans="1:12" ht="18.75" customHeight="1" x14ac:dyDescent="0.35">
      <c r="A6" s="18" t="s">
        <v>25</v>
      </c>
      <c r="B6" s="12">
        <v>227572</v>
      </c>
      <c r="C6" s="19">
        <v>1003999.4865187892</v>
      </c>
      <c r="D6" s="19">
        <v>2907873</v>
      </c>
      <c r="E6" s="29">
        <v>18749</v>
      </c>
      <c r="F6" s="19">
        <v>138632</v>
      </c>
      <c r="G6" s="19">
        <v>2215926.0016900003</v>
      </c>
      <c r="H6" s="19">
        <v>357178</v>
      </c>
      <c r="I6" s="19">
        <v>4859321</v>
      </c>
      <c r="J6" s="19">
        <v>4218515</v>
      </c>
      <c r="K6" s="19">
        <v>901578</v>
      </c>
      <c r="L6" s="51">
        <f>SUM(B6:K6)</f>
        <v>16849343.488208789</v>
      </c>
    </row>
    <row r="7" spans="1:12" ht="15.5" x14ac:dyDescent="0.35">
      <c r="A7" s="20" t="s">
        <v>26</v>
      </c>
      <c r="B7" s="14">
        <v>68</v>
      </c>
      <c r="C7" s="8">
        <v>23513.241630000004</v>
      </c>
      <c r="D7" s="8">
        <v>280088</v>
      </c>
      <c r="E7" s="31">
        <v>0</v>
      </c>
      <c r="F7" s="8">
        <v>226</v>
      </c>
      <c r="G7" s="8">
        <v>66487.02648</v>
      </c>
      <c r="H7" s="8">
        <v>16748</v>
      </c>
      <c r="I7" s="8">
        <v>96888</v>
      </c>
      <c r="J7" s="8">
        <v>515994</v>
      </c>
      <c r="K7" s="8">
        <v>129615</v>
      </c>
      <c r="L7" s="51">
        <f t="shared" ref="L7:L21" si="0">SUM(B7:K7)</f>
        <v>1129627.2681100001</v>
      </c>
    </row>
    <row r="8" spans="1:12" ht="15.5" x14ac:dyDescent="0.35">
      <c r="A8" s="21" t="s">
        <v>27</v>
      </c>
      <c r="B8" s="14">
        <v>647</v>
      </c>
      <c r="C8" s="8">
        <v>65.948499999999996</v>
      </c>
      <c r="D8" s="8">
        <v>398</v>
      </c>
      <c r="E8" s="31">
        <v>0</v>
      </c>
      <c r="F8" s="8">
        <v>3873</v>
      </c>
      <c r="G8" s="8"/>
      <c r="H8" s="8">
        <v>1749</v>
      </c>
      <c r="I8" s="8">
        <v>756</v>
      </c>
      <c r="J8" s="8">
        <v>5834</v>
      </c>
      <c r="K8" s="8">
        <v>4662</v>
      </c>
      <c r="L8" s="51">
        <f t="shared" si="0"/>
        <v>17984.948499999999</v>
      </c>
    </row>
    <row r="9" spans="1:12" ht="15.5" x14ac:dyDescent="0.35">
      <c r="A9" s="20" t="s">
        <v>28</v>
      </c>
      <c r="B9" s="14">
        <v>112707</v>
      </c>
      <c r="C9" s="8">
        <v>363845.43546746229</v>
      </c>
      <c r="D9" s="8">
        <v>1179705</v>
      </c>
      <c r="E9" s="31">
        <v>1294</v>
      </c>
      <c r="F9" s="8">
        <v>100174</v>
      </c>
      <c r="G9" s="8">
        <v>1284863.7537900002</v>
      </c>
      <c r="H9" s="8">
        <v>338681</v>
      </c>
      <c r="I9" s="8">
        <v>2687786</v>
      </c>
      <c r="J9" s="8">
        <v>1653244</v>
      </c>
      <c r="K9" s="8">
        <v>572304</v>
      </c>
      <c r="L9" s="51">
        <f t="shared" si="0"/>
        <v>8294604.1892574625</v>
      </c>
    </row>
    <row r="10" spans="1:12" ht="15.5" x14ac:dyDescent="0.35">
      <c r="A10" s="20" t="s">
        <v>29</v>
      </c>
      <c r="B10" s="14">
        <v>114150</v>
      </c>
      <c r="C10" s="8">
        <v>616574.86092132679</v>
      </c>
      <c r="D10" s="8">
        <v>1447682</v>
      </c>
      <c r="E10" s="31">
        <v>2243</v>
      </c>
      <c r="F10" s="8">
        <v>34359</v>
      </c>
      <c r="G10" s="8">
        <v>864575.22142000007</v>
      </c>
      <c r="H10" s="8">
        <v>0</v>
      </c>
      <c r="I10" s="8">
        <v>2073891</v>
      </c>
      <c r="J10" s="8">
        <v>2043443</v>
      </c>
      <c r="K10" s="8">
        <v>194997</v>
      </c>
      <c r="L10" s="51">
        <f t="shared" si="0"/>
        <v>7391915.0823413273</v>
      </c>
    </row>
    <row r="11" spans="1:12" ht="15.5" x14ac:dyDescent="0.35">
      <c r="A11" s="20" t="s">
        <v>30</v>
      </c>
      <c r="B11" s="14">
        <v>35930</v>
      </c>
      <c r="C11" s="8">
        <v>83723.596969999984</v>
      </c>
      <c r="D11" s="8">
        <v>138351</v>
      </c>
      <c r="E11" s="31">
        <v>0</v>
      </c>
      <c r="F11" s="8">
        <v>10798</v>
      </c>
      <c r="G11" s="8">
        <v>325316</v>
      </c>
      <c r="H11" s="8">
        <v>0</v>
      </c>
      <c r="I11" s="8">
        <v>388839</v>
      </c>
      <c r="J11" s="8">
        <v>305277</v>
      </c>
      <c r="K11" s="8">
        <v>54408</v>
      </c>
      <c r="L11" s="51">
        <f t="shared" si="0"/>
        <v>1342642.5969699998</v>
      </c>
    </row>
    <row r="12" spans="1:12" ht="15.5" x14ac:dyDescent="0.35">
      <c r="A12" s="22" t="s">
        <v>31</v>
      </c>
      <c r="B12" s="12">
        <v>311421</v>
      </c>
      <c r="C12" s="11">
        <v>1116613.9255599999</v>
      </c>
      <c r="D12" s="11">
        <v>3487331</v>
      </c>
      <c r="E12" s="32">
        <v>95304</v>
      </c>
      <c r="F12" s="11">
        <v>207864</v>
      </c>
      <c r="G12" s="11">
        <v>1925842.5594399997</v>
      </c>
      <c r="H12" s="11">
        <v>212330</v>
      </c>
      <c r="I12" s="11">
        <v>5672944</v>
      </c>
      <c r="J12" s="11">
        <v>5099571</v>
      </c>
      <c r="K12" s="11">
        <v>1497874</v>
      </c>
      <c r="L12" s="51">
        <f t="shared" si="0"/>
        <v>19627095.484999999</v>
      </c>
    </row>
    <row r="13" spans="1:12" ht="15.5" x14ac:dyDescent="0.35">
      <c r="A13" s="20" t="s">
        <v>32</v>
      </c>
      <c r="B13" s="14">
        <v>0</v>
      </c>
      <c r="C13" s="8">
        <v>0</v>
      </c>
      <c r="D13" s="8">
        <v>342790</v>
      </c>
      <c r="E13" s="31">
        <v>0</v>
      </c>
      <c r="F13" s="8">
        <v>3000</v>
      </c>
      <c r="G13" s="8"/>
      <c r="H13" s="8">
        <v>0</v>
      </c>
      <c r="I13" s="8">
        <v>19</v>
      </c>
      <c r="J13" s="8">
        <v>0</v>
      </c>
      <c r="K13" s="8">
        <v>15001</v>
      </c>
      <c r="L13" s="51">
        <f t="shared" si="0"/>
        <v>360810</v>
      </c>
    </row>
    <row r="14" spans="1:12" ht="15.5" x14ac:dyDescent="0.35">
      <c r="A14" s="20" t="s">
        <v>33</v>
      </c>
      <c r="B14" s="14">
        <v>2946</v>
      </c>
      <c r="C14" s="8">
        <v>131131</v>
      </c>
      <c r="D14" s="8">
        <v>905610</v>
      </c>
      <c r="E14" s="31">
        <v>95067</v>
      </c>
      <c r="F14" s="8">
        <v>799</v>
      </c>
      <c r="G14" s="8">
        <v>665647.45342999988</v>
      </c>
      <c r="H14" s="8">
        <v>0</v>
      </c>
      <c r="I14" s="8">
        <v>1345483</v>
      </c>
      <c r="J14" s="8">
        <v>35962</v>
      </c>
      <c r="K14" s="8">
        <v>26159</v>
      </c>
      <c r="L14" s="51">
        <f t="shared" si="0"/>
        <v>3208804.4534299998</v>
      </c>
    </row>
    <row r="15" spans="1:12" ht="15.5" x14ac:dyDescent="0.35">
      <c r="A15" s="27" t="s">
        <v>34</v>
      </c>
      <c r="B15" s="14">
        <v>0</v>
      </c>
      <c r="C15" s="24">
        <v>108000.00003</v>
      </c>
      <c r="D15" s="24">
        <v>890569</v>
      </c>
      <c r="E15" s="33">
        <v>0</v>
      </c>
      <c r="F15" s="24"/>
      <c r="G15" s="24">
        <v>663352.13198999991</v>
      </c>
      <c r="H15" s="24">
        <v>0</v>
      </c>
      <c r="I15" s="24" t="s">
        <v>46</v>
      </c>
      <c r="J15" s="24"/>
      <c r="K15" s="24"/>
      <c r="L15" s="51">
        <f t="shared" si="0"/>
        <v>1661921.1320199999</v>
      </c>
    </row>
    <row r="16" spans="1:12" ht="19.5" customHeight="1" x14ac:dyDescent="0.35">
      <c r="A16" s="25" t="s">
        <v>26</v>
      </c>
      <c r="B16" s="14">
        <v>1793</v>
      </c>
      <c r="C16" s="26">
        <v>39835.461049999998</v>
      </c>
      <c r="D16" s="26">
        <v>244650</v>
      </c>
      <c r="E16" s="34">
        <v>0</v>
      </c>
      <c r="F16" s="26">
        <v>3383</v>
      </c>
      <c r="G16" s="26">
        <v>164632.24742</v>
      </c>
      <c r="H16" s="26">
        <v>191200</v>
      </c>
      <c r="I16" s="26">
        <v>132918</v>
      </c>
      <c r="J16" s="26">
        <v>300646</v>
      </c>
      <c r="K16" s="26">
        <v>76769</v>
      </c>
      <c r="L16" s="51">
        <f t="shared" si="0"/>
        <v>1155826.70847</v>
      </c>
    </row>
    <row r="17" spans="1:12" ht="15.5" x14ac:dyDescent="0.35">
      <c r="A17" s="20" t="s">
        <v>27</v>
      </c>
      <c r="B17" s="14">
        <v>677</v>
      </c>
      <c r="C17" s="8">
        <v>44526.559559999994</v>
      </c>
      <c r="D17" s="8">
        <v>6856</v>
      </c>
      <c r="E17" s="31">
        <v>137</v>
      </c>
      <c r="F17" s="8">
        <v>919</v>
      </c>
      <c r="G17" s="8">
        <v>19696.257870000001</v>
      </c>
      <c r="H17" s="8">
        <v>96</v>
      </c>
      <c r="I17" s="8">
        <v>150229</v>
      </c>
      <c r="J17" s="8">
        <v>85267</v>
      </c>
      <c r="K17" s="8">
        <v>15169</v>
      </c>
      <c r="L17" s="51">
        <f t="shared" si="0"/>
        <v>323572.81743</v>
      </c>
    </row>
    <row r="18" spans="1:12" ht="15.5" x14ac:dyDescent="0.35">
      <c r="A18" s="20" t="s">
        <v>35</v>
      </c>
      <c r="B18" s="14">
        <v>151413</v>
      </c>
      <c r="C18" s="8">
        <v>557945.15555000002</v>
      </c>
      <c r="D18" s="8">
        <v>797063</v>
      </c>
      <c r="E18" s="31">
        <v>100</v>
      </c>
      <c r="F18" s="8">
        <v>29930</v>
      </c>
      <c r="G18" s="8">
        <v>725782.07150999992</v>
      </c>
      <c r="H18" s="8">
        <v>21022</v>
      </c>
      <c r="I18" s="8">
        <v>1256069</v>
      </c>
      <c r="J18" s="8">
        <v>1029684</v>
      </c>
      <c r="K18" s="8">
        <v>185952</v>
      </c>
      <c r="L18" s="51">
        <f t="shared" si="0"/>
        <v>4754960.2270599995</v>
      </c>
    </row>
    <row r="19" spans="1:12" ht="15.5" x14ac:dyDescent="0.35">
      <c r="A19" s="20" t="s">
        <v>29</v>
      </c>
      <c r="B19" s="14">
        <v>154592</v>
      </c>
      <c r="C19" s="8">
        <v>343175.74939999997</v>
      </c>
      <c r="D19" s="8">
        <v>1190362</v>
      </c>
      <c r="E19" s="31">
        <v>0</v>
      </c>
      <c r="F19" s="8">
        <v>169833</v>
      </c>
      <c r="G19" s="8">
        <v>350084.52921000007</v>
      </c>
      <c r="H19" s="8">
        <v>12</v>
      </c>
      <c r="I19" s="8">
        <v>2788226</v>
      </c>
      <c r="J19" s="8">
        <v>3648012</v>
      </c>
      <c r="K19" s="8">
        <v>1178824</v>
      </c>
      <c r="L19" s="51">
        <f t="shared" si="0"/>
        <v>9823121.2786100004</v>
      </c>
    </row>
    <row r="20" spans="1:12" ht="15.5" x14ac:dyDescent="0.35">
      <c r="A20" s="20" t="s">
        <v>36</v>
      </c>
      <c r="B20" s="14">
        <v>2740</v>
      </c>
      <c r="C20" s="8">
        <v>43874</v>
      </c>
      <c r="D20" s="8">
        <v>44284</v>
      </c>
      <c r="E20" s="31">
        <v>0</v>
      </c>
      <c r="F20" s="8">
        <v>1118</v>
      </c>
      <c r="G20" s="8">
        <v>103302.15222</v>
      </c>
      <c r="H20" s="8">
        <v>0</v>
      </c>
      <c r="I20" s="8">
        <v>38894</v>
      </c>
      <c r="J20" s="8">
        <v>47674</v>
      </c>
      <c r="K20" s="8">
        <v>23700</v>
      </c>
      <c r="L20" s="51">
        <f t="shared" si="0"/>
        <v>305586.15221999999</v>
      </c>
    </row>
    <row r="21" spans="1:12" ht="15.5" x14ac:dyDescent="0.35">
      <c r="A21" s="20" t="s">
        <v>37</v>
      </c>
      <c r="B21" s="14">
        <v>225728.73008189898</v>
      </c>
      <c r="C21" s="8">
        <v>710802.66772999999</v>
      </c>
      <c r="D21" s="8">
        <v>2371909</v>
      </c>
      <c r="E21" s="31">
        <v>14715</v>
      </c>
      <c r="F21" s="8">
        <v>169034</v>
      </c>
      <c r="G21" s="8">
        <v>1453488.3106712799</v>
      </c>
      <c r="H21" s="8">
        <v>0</v>
      </c>
      <c r="I21" s="8">
        <v>3250309</v>
      </c>
      <c r="J21" s="8">
        <v>2454352</v>
      </c>
      <c r="K21" s="8">
        <v>980869</v>
      </c>
      <c r="L21" s="51">
        <f t="shared" si="0"/>
        <v>11631207.708483178</v>
      </c>
    </row>
    <row r="22" spans="1:12" ht="15.5" x14ac:dyDescent="0.35">
      <c r="A22" s="2"/>
      <c r="B22" s="9"/>
      <c r="C22" s="9"/>
      <c r="D22" s="9"/>
      <c r="E22" s="9"/>
      <c r="F22" s="9"/>
      <c r="G22" s="10"/>
      <c r="H22" s="9"/>
      <c r="I22" s="9"/>
      <c r="J22" s="9"/>
      <c r="K22" s="9"/>
    </row>
    <row r="23" spans="1:12" ht="15.5" x14ac:dyDescent="0.35">
      <c r="A23" s="45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ht="15.5" x14ac:dyDescent="0.35">
      <c r="A24" s="46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5.5" x14ac:dyDescent="0.35">
      <c r="A25" s="47" t="s">
        <v>51</v>
      </c>
    </row>
    <row r="26" spans="1:12" ht="15.5" x14ac:dyDescent="0.35">
      <c r="A26" s="47"/>
    </row>
    <row r="27" spans="1:12" ht="15.5" x14ac:dyDescent="0.35">
      <c r="A27" s="48" t="s">
        <v>52</v>
      </c>
    </row>
  </sheetData>
  <mergeCells count="1">
    <mergeCell ref="A1:K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2015-05-12T10:21:28Z</cp:lastPrinted>
  <dcterms:created xsi:type="dcterms:W3CDTF">2015-05-05T06:18:10Z</dcterms:created>
  <dcterms:modified xsi:type="dcterms:W3CDTF">2020-10-09T14:55:11Z</dcterms:modified>
</cp:coreProperties>
</file>